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0"/>
  <workbookPr codeName="DieseArbeitsmappe" defaultThemeVersion="124226"/>
  <mc:AlternateContent xmlns:mc="http://schemas.openxmlformats.org/markup-compatibility/2006">
    <mc:Choice Requires="x15">
      <x15ac:absPath xmlns:x15ac="http://schemas.microsoft.com/office/spreadsheetml/2010/11/ac" url="G:\Geteilte Ablagen\22_JG\2021\Tabellen\"/>
    </mc:Choice>
  </mc:AlternateContent>
  <xr:revisionPtr revIDLastSave="0" documentId="13_ncr:1_{58CCD7FB-6C64-46B2-BBC0-18EF6E77B3A0}" xr6:coauthVersionLast="36" xr6:coauthVersionMax="36" xr10:uidLastSave="{00000000-0000-0000-0000-000000000000}"/>
  <bookViews>
    <workbookView xWindow="0" yWindow="29256" windowWidth="23040" windowHeight="10488" activeTab="2" xr2:uid="{00000000-000D-0000-FFFF-FFFF00000000}"/>
  </bookViews>
  <sheets>
    <sheet name="Quelle" sheetId="25" r:id="rId1"/>
    <sheet name="WMF" sheetId="14" r:id="rId2"/>
    <sheet name="Tab" sheetId="8" r:id="rId3"/>
    <sheet name="Tab_eng" sheetId="27" r:id="rId4"/>
    <sheet name="Tab_Folie" sheetId="28" r:id="rId5"/>
    <sheet name="Tab_eng_Folie" sheetId="29" r:id="rId6"/>
    <sheet name="Tabelle" sheetId="26" r:id="rId7"/>
  </sheets>
  <definedNames>
    <definedName name="Tab_de" localSheetId="3">Tab_eng!$B$5:$K$56</definedName>
    <definedName name="Tab_de" localSheetId="5">Tab_eng_Folie!$B$5:$K$40</definedName>
    <definedName name="Tab_de">Tab!$B$1:$K$52</definedName>
    <definedName name="Tab_en">#REF!</definedName>
    <definedName name="TRNR_c1f8d823ee954cb289c509e90cd508e6_7_3" hidden="1">#REF!</definedName>
  </definedNames>
  <calcPr calcId="191029"/>
</workbook>
</file>

<file path=xl/calcChain.xml><?xml version="1.0" encoding="utf-8"?>
<calcChain xmlns="http://schemas.openxmlformats.org/spreadsheetml/2006/main">
  <c r="K45" i="29" l="1"/>
  <c r="B1" i="29"/>
  <c r="B40" i="29" s="1"/>
  <c r="K45" i="28"/>
  <c r="B1" i="28"/>
  <c r="B40" i="28" s="1"/>
  <c r="K61" i="27" l="1"/>
  <c r="B1" i="27"/>
  <c r="B56" i="2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Thiel, Esther (SRW)</author>
  </authors>
  <commentList>
    <comment ref="B1" authorId="0" shapeId="0" xr:uid="{3146FD2E-11F7-4D3C-AD54-9402BE7F6622}">
      <text>
        <r>
          <rPr>
            <b/>
            <sz val="9"/>
            <color indexed="81"/>
            <rFont val="Tahoma"/>
            <family val="2"/>
          </rPr>
          <t>Thiel, Esther (SRW):</t>
        </r>
        <r>
          <rPr>
            <sz val="9"/>
            <color indexed="81"/>
            <rFont val="Tahoma"/>
            <family val="2"/>
          </rPr>
          <t xml:space="preserve">
Rechenwunschnummer wird automatisch hier und im Copyright gespeichert, sobald Datei richtig heißt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Thiel, Esther (SRW)</author>
  </authors>
  <commentList>
    <comment ref="B1" authorId="0" shapeId="0" xr:uid="{5531ECD5-C0BA-429F-88DC-A54D69D9B57F}">
      <text>
        <r>
          <rPr>
            <b/>
            <sz val="9"/>
            <color indexed="81"/>
            <rFont val="Tahoma"/>
            <family val="2"/>
          </rPr>
          <t>Thiel, Esther (SRW):</t>
        </r>
        <r>
          <rPr>
            <sz val="9"/>
            <color indexed="81"/>
            <rFont val="Tahoma"/>
            <family val="2"/>
          </rPr>
          <t xml:space="preserve">
Rechenwunschnummer wird automatisch hier und im Copyright gespeichert, sobald Datei richtig heißt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Thiel, Esther (SRW)</author>
  </authors>
  <commentList>
    <comment ref="B1" authorId="0" shapeId="0" xr:uid="{7C942DC4-28A5-4C78-8C15-8B7AC7FD5E8E}">
      <text>
        <r>
          <rPr>
            <b/>
            <sz val="9"/>
            <color indexed="81"/>
            <rFont val="Tahoma"/>
            <family val="2"/>
          </rPr>
          <t>Thiel, Esther (SRW):</t>
        </r>
        <r>
          <rPr>
            <sz val="9"/>
            <color indexed="81"/>
            <rFont val="Tahoma"/>
            <family val="2"/>
          </rPr>
          <t xml:space="preserve">
Rechenwunschnummer wird automatisch hier und im Copyright gespeichert, sobald Datei richtig heißt</t>
        </r>
      </text>
    </comment>
  </commentList>
</comments>
</file>

<file path=xl/sharedStrings.xml><?xml version="1.0" encoding="utf-8"?>
<sst xmlns="http://schemas.openxmlformats.org/spreadsheetml/2006/main" count="467" uniqueCount="231">
  <si>
    <t>Link</t>
  </si>
  <si>
    <t>RW</t>
  </si>
  <si>
    <t>Schmitt</t>
  </si>
  <si>
    <t>Article: Nature Energy</t>
  </si>
  <si>
    <r>
      <t>McCollum, D.L., Zhou, W., Bertram, C. </t>
    </r>
    <r>
      <rPr>
        <sz val="12"/>
        <color rgb="FF222222"/>
        <rFont val="Calibri"/>
        <family val="2"/>
        <scheme val="minor"/>
      </rPr>
      <t>et al. (2018), Energy investment needs for fulfilling the Paris Agreement and achieving the Sustainable Development Goals, Nature Energy Vol. 3(7), 589–599.</t>
    </r>
  </si>
  <si>
    <t>https://doi.org/10.1038/s41560-018-0179-z</t>
  </si>
  <si>
    <t>Deutsch</t>
  </si>
  <si>
    <t>McCollum, D.L. et al. (2018)</t>
  </si>
  <si>
    <t xml:space="preserve">Fußnoten zu den einzelnen (ausgewählten) Zellen </t>
  </si>
  <si>
    <t>2016 - 2050</t>
  </si>
  <si>
    <t>2021 - 2050</t>
  </si>
  <si>
    <t>Infrastruktur</t>
  </si>
  <si>
    <t>Gesamtinvestitionen in Prozent des BIP</t>
  </si>
  <si>
    <t>(davon) zusätzlicher Investitionsbedarf</t>
  </si>
  <si>
    <t>insgesamt</t>
  </si>
  <si>
    <t xml:space="preserve">Investitionsbedarf pro Jahr </t>
  </si>
  <si>
    <t>Investitionsbedarf gesamte Zeitperiode</t>
  </si>
  <si>
    <t>Zeitperiode</t>
  </si>
  <si>
    <t>Bereiche</t>
  </si>
  <si>
    <t>Studie</t>
  </si>
  <si>
    <t>Zeitraum</t>
  </si>
  <si>
    <t>insge-
samt</t>
  </si>
  <si>
    <t>Korrekturen</t>
  </si>
  <si>
    <t>RW 55421</t>
  </si>
  <si>
    <t>https://eur-lex.europa.eu/legal-content/EN/TXT/?uri=CELEX%3A52020SC0176%20</t>
  </si>
  <si>
    <t>SWD/2020/176 final: COMMISSION STAFF WORKING DOCUMENT IMPACT ASSESSMENT Accompanying the document COMMUNICATION FROM THE COMMISSION TO THE EUROPEAN PARLIAMENT, THE COUNCIL, THE EUROPEAN ECONOMIC AND SOCIAL COMMITTEE AND THE COMMITTEE OF THE REGIONS Stepping up Europe’s 2030 climate ambition Investing in a climate-neutral future for the benefit of our people</t>
  </si>
  <si>
    <t>https://eur-lex.europa.eu/legal-content/EN/TXT/?uri=COM:2020:562:FIN</t>
  </si>
  <si>
    <t>COM/2020/562 final: COMMUNICATION FROM THE COMMISSION TO THE EUROPEAN PARLIAMENT, THE COUNCIL, THE EUROPEAN ECONOMIC AND SOCIAL COMMITTEE AND THE COMMITTEE OF THE REGIONS Stepping up Europe’s 2030 climate ambition Investing in a climate-neutral future for the benefit of our people</t>
  </si>
  <si>
    <t>Europäische Kommission</t>
  </si>
  <si>
    <t>https://www.mckinsey.com/business-functions/sustainability/our-insights/how-the-european-union-could-achieve-net-zero-emissions-at-net-zero-cost</t>
  </si>
  <si>
    <t>McKinsey &amp; Company (2020), Net-Zero Europe, Decarbonization pathways and socioeconomic implications.</t>
  </si>
  <si>
    <t>McKinsey</t>
  </si>
  <si>
    <t>https://www.bertelsmann-stiftung.de/de/publikationen/publikation/did/inklusives-wachstum-fuer-deutschland-17-oeffentliche-investitionen-und-inklusives-wachstum-in-deutsch</t>
  </si>
  <si>
    <t>Krebs, T. und M. Scheffel (2017), Öffentliche Investitionen und inklusives Wachstum in Deutschland. Bertelsmann Stiftung.</t>
  </si>
  <si>
    <t>Im Auftrag der Bertelsmann Stiftung</t>
  </si>
  <si>
    <t>https://www.iwkoeln.de/studien/hubertus-bardt-michael-huether-investitionen-ermoeglichen.html</t>
  </si>
  <si>
    <t>Bardt, H., Dullien, S., Hüther, M., Rietzler, K. (2019) Für eine solide Finanzpolitik: Investitionen ermöglichen!. IW-Policy Paper, Nr. 10, Köln.</t>
  </si>
  <si>
    <t>Institut der Deutschen Wirtschaft, Institut für Makroökonomie und Konjunkturforschung</t>
  </si>
  <si>
    <t>https://www.bmwi.de/Redaktion/DE/Publikationen/Industrie/energiewirtschaftliche-projektionen-und-folgeabschaetzungen-2030-2050.pdf?__blob=publicationFile&amp;v=32</t>
  </si>
  <si>
    <t>Prognos, A. G., et al. (2021), Energiewirtschaftliche Projektionen und Folgeabschätzungen 2030/2050, BMWi.</t>
  </si>
  <si>
    <t>Im Auftrag des Bundesministeriums für Wirtschaft und Energie</t>
  </si>
  <si>
    <t>https://www.kfw.de/PDF/Download-Center/Konzernthemen/Research/PDF-Dokumente-Studien-und-Materialien/Green-Finance-und-Klimaneutralitaet.pdf</t>
  </si>
  <si>
    <t>Prognos, Nextra, NKI (2021), Beitrag von Green Finance zum Erreichen von Klimaneutralität in Deutschland, Kreditanstalt für Wiederaufbau (KfW).</t>
  </si>
  <si>
    <t>Im Auftrag der Kreditanstalt für Wiederaufbau (KfW)</t>
  </si>
  <si>
    <t>https://newforum.org/wp-content/uploads/2021/09/FNE-WP03-2021.pdf</t>
  </si>
  <si>
    <t>Krebs, Tom, Steitz, Janek (2021), Öffentliche Finanzbedarfe für Klimainvestitionen im Zeitraum 2021-2030, Forum New Economy Working Papers (3).</t>
  </si>
  <si>
    <t>Agora</t>
  </si>
  <si>
    <t>https://issuu.com/bdi-berlin/docs/211021_bdi_klimapfade_2.0_-_gesamtstudie_-_vorabve</t>
  </si>
  <si>
    <t>BCG (2021), Klimapfade 2.0, Ein Wirtschaftsprogramm für Klima und Zukunft. BDI.</t>
  </si>
  <si>
    <t xml:space="preserve">Boston Consulting Group </t>
  </si>
  <si>
    <t>https://www.mckinsey.de/~/media/mckinsey/locations/europe%20and%20middle%20east/deutschland/news/presse/2021/21-09-10%20net%20zero%20deutschland/mckinsey%20net-zero%20deutschland_oktober%202021.pdf</t>
  </si>
  <si>
    <t>McKinsey &amp; Company (2021), Net-Zero Deutschland, Chancen und Herausforderungen auf dem Weg zur Klimaneutralität 2045.</t>
  </si>
  <si>
    <t>Anmerkungen</t>
  </si>
  <si>
    <t>Zitation</t>
  </si>
  <si>
    <t>Ziel die Erderwärmung in Richtung 1,5 Grad Celsius zu begrenzen</t>
  </si>
  <si>
    <t>Reduktion der Treibhausgasemissionen bis 2030 um 55% gegenüber 1990</t>
  </si>
  <si>
    <t>Klimaneutralität im Jahr 2050</t>
  </si>
  <si>
    <t xml:space="preserve">öffentliche Investitionsprogramme; untersucht deren Auswirkungen auf inklusives Wachstum und die öffentlichen Finanzen </t>
  </si>
  <si>
    <t>zusätzliche öffentliche Investitionsbedarfe (beinhaltet auch Ausgaben zur Förderung privater Investitionen, oder Investitionen in Humankapital)</t>
  </si>
  <si>
    <t>Reduktion der Treibhausgasemissionen bis 2050 um 87% gegenüber 1990</t>
  </si>
  <si>
    <t>Klimaschutzinvestitionen als Teilmenge der Gesamtinvestitionen; enthält Ersatzinvestitionen und deren Umschichtung</t>
  </si>
  <si>
    <t>Ziel der Klimaneutralität im Jahr 2050</t>
  </si>
  <si>
    <t>Klimainvestitionen; reine Ersatzinvestitionen werden nicht berücksichtigt</t>
  </si>
  <si>
    <t>fasst Investitionenen des Bundes, der Kommunen und die Förderung privater Investitionen zusammenfasst</t>
  </si>
  <si>
    <t>Ziel der Klimaneutralität im Jahr 2045</t>
  </si>
  <si>
    <t>klimaschutzbedingter Bedarf, wobei 300 Mrd. Euro bereits durch aktuelle Regulierung ausgelöst werden</t>
  </si>
  <si>
    <t>geschätzte fiskalische Belastung beträgt 2025 ca. 30, 2030 ca. 50 Mrd. Euro</t>
  </si>
  <si>
    <t>Ziel der Treibhausgasneutralität im Jahr 2045</t>
  </si>
  <si>
    <t>enthält Ersatzinvestitionen und deren Umschichtung</t>
  </si>
  <si>
    <t xml:space="preserve">gegenüber den zur Zeit der Studie bereits angekündigten Maßnahmen (Referenzpfad) zusätzlicher Bedarf </t>
  </si>
  <si>
    <t>gegenüber den zur Zeit der Studie bereits angekündigten Maßnahmen (Referenzpfad) zusätzlicher Bedarf</t>
  </si>
  <si>
    <t>Öffentlich und Privat</t>
  </si>
  <si>
    <t>Klima: Energiesektor</t>
  </si>
  <si>
    <t>bis 2030</t>
  </si>
  <si>
    <t>Europäische Kommission (2020)</t>
  </si>
  <si>
    <t>Klima: Energie, Industrie, Verkehr, Gebäude, Infrastruktur, Landwirtschaft</t>
  </si>
  <si>
    <t>McKinsey (2020)</t>
  </si>
  <si>
    <t>Europäische Union</t>
  </si>
  <si>
    <t>Wohnungsbau</t>
  </si>
  <si>
    <t>Öffentlich</t>
  </si>
  <si>
    <t xml:space="preserve">dauerhafte Erhöhung </t>
  </si>
  <si>
    <t>Bildung und Betreuung</t>
  </si>
  <si>
    <t>Krebs und Scheffel (2017)</t>
  </si>
  <si>
    <t>Dekarbonisierung</t>
  </si>
  <si>
    <t>überregionale Infrastruktur</t>
  </si>
  <si>
    <t>Bildung</t>
  </si>
  <si>
    <t>2020 - 2029</t>
  </si>
  <si>
    <t>Infrastruktur auf kommunaler Ebene</t>
  </si>
  <si>
    <t>Bardt, Dullien, Hüther, Rietzler (2019)</t>
  </si>
  <si>
    <t>1,3% (zusätzlich)</t>
  </si>
  <si>
    <t>2020 - 2050</t>
  </si>
  <si>
    <t>Klima: Umwandlungssektor, Industrie, Verkehr, Haushalte und GHD</t>
  </si>
  <si>
    <t>Im Auftrag des BMWi (2021)</t>
  </si>
  <si>
    <t>Klima: Energie, Industrie, Verkehr, Haushalte , Gewerbe, Handel, Dienstleidtung (GHD)</t>
  </si>
  <si>
    <t>Im Auftrag der KfW (2021)</t>
  </si>
  <si>
    <t>2021 - 2030</t>
  </si>
  <si>
    <t>Klima: Energie, Industrie, Verkehr, Gebäude</t>
  </si>
  <si>
    <t>Agora (2021)</t>
  </si>
  <si>
    <t xml:space="preserve">Klima: Energie, Industrie, Verkehr, Gebäude </t>
  </si>
  <si>
    <t>Im Autrag des BDI (2021)</t>
  </si>
  <si>
    <t>2021 - 2045</t>
  </si>
  <si>
    <t>Klima: Energie, Industrie, Verkehr, Gebäude, Landwirtschaft</t>
  </si>
  <si>
    <t>McKinsey (2021)</t>
  </si>
  <si>
    <t>Deutschland</t>
  </si>
  <si>
    <t>Sektor</t>
  </si>
  <si>
    <t>Werte in Milliarden Euro</t>
  </si>
  <si>
    <t>Unterschiedliche Schätzungen des Investitionsbedarfs</t>
  </si>
  <si>
    <t>Studien zu Schätzungen des Investitionsbedarfs in Deutschland und der EU</t>
  </si>
  <si>
    <t>Investitionsbedarf über gesamten Zeitraum</t>
  </si>
  <si>
    <t>Mrd Euro</t>
  </si>
  <si>
    <t>Infrastruktur auf</t>
  </si>
  <si>
    <t>kommunaler Ebene</t>
  </si>
  <si>
    <t xml:space="preserve">Überregionale </t>
  </si>
  <si>
    <t>(2017)</t>
  </si>
  <si>
    <t>Europäische</t>
  </si>
  <si>
    <r>
      <t>Dauerhafte Erhöhung</t>
    </r>
    <r>
      <rPr>
        <vertAlign val="superscript"/>
        <sz val="8.5"/>
        <rFont val="Franklin Gothic Book"/>
        <family val="2"/>
      </rPr>
      <t>7</t>
    </r>
  </si>
  <si>
    <r>
      <t>bis 2030</t>
    </r>
    <r>
      <rPr>
        <vertAlign val="superscript"/>
        <sz val="8.5"/>
        <rFont val="Franklin Gothic Book"/>
        <family val="2"/>
      </rPr>
      <t>8</t>
    </r>
  </si>
  <si>
    <r>
      <t>2016–
 2050</t>
    </r>
    <r>
      <rPr>
        <vertAlign val="superscript"/>
        <sz val="8.5"/>
        <rFont val="Franklin Gothic Book"/>
        <family val="2"/>
      </rPr>
      <t>9</t>
    </r>
  </si>
  <si>
    <r>
      <t>Öffentlich und Privat</t>
    </r>
    <r>
      <rPr>
        <vertAlign val="superscript"/>
        <sz val="8.5"/>
        <rFont val="Franklin Gothic Book"/>
        <family val="2"/>
      </rPr>
      <t>10</t>
    </r>
  </si>
  <si>
    <r>
      <t>Öffent-
lich</t>
    </r>
    <r>
      <rPr>
        <vertAlign val="superscript"/>
        <sz val="8.5"/>
        <rFont val="Franklin Gothic Book"/>
        <family val="2"/>
      </rPr>
      <t>11</t>
    </r>
  </si>
  <si>
    <r>
      <t>2021–
 2045</t>
    </r>
    <r>
      <rPr>
        <vertAlign val="superscript"/>
        <sz val="8.5"/>
        <rFont val="Franklin Gothic Book"/>
        <family val="2"/>
      </rPr>
      <t>2</t>
    </r>
  </si>
  <si>
    <r>
      <t>2021–
 2030</t>
    </r>
    <r>
      <rPr>
        <vertAlign val="superscript"/>
        <sz val="8.5"/>
        <rFont val="Franklin Gothic Book"/>
        <family val="2"/>
      </rPr>
      <t>3</t>
    </r>
  </si>
  <si>
    <r>
      <t>2021–
 2030</t>
    </r>
    <r>
      <rPr>
        <vertAlign val="superscript"/>
        <sz val="8.5"/>
        <rFont val="Franklin Gothic Book"/>
        <family val="2"/>
      </rPr>
      <t>2</t>
    </r>
  </si>
  <si>
    <r>
      <t>2020–
 2050</t>
    </r>
    <r>
      <rPr>
        <vertAlign val="superscript"/>
        <sz val="8.5"/>
        <rFont val="Franklin Gothic Book"/>
        <family val="2"/>
      </rPr>
      <t>4</t>
    </r>
  </si>
  <si>
    <r>
      <t>2020–
 2050</t>
    </r>
    <r>
      <rPr>
        <vertAlign val="superscript"/>
        <sz val="8.5"/>
        <rFont val="Franklin Gothic Book"/>
        <family val="2"/>
      </rPr>
      <t>5</t>
    </r>
  </si>
  <si>
    <r>
      <t>2020–
 2029</t>
    </r>
    <r>
      <rPr>
        <vertAlign val="superscript"/>
        <sz val="8.5"/>
        <rFont val="Franklin Gothic Book"/>
        <family val="2"/>
      </rPr>
      <t>6</t>
    </r>
  </si>
  <si>
    <r>
      <t>2021–
 2050</t>
    </r>
    <r>
      <rPr>
        <vertAlign val="superscript"/>
        <sz val="8.5"/>
        <rFont val="Franklin Gothic Book"/>
        <family val="2"/>
      </rPr>
      <t>4</t>
    </r>
  </si>
  <si>
    <t>Investitionsbedarf 
pro Jahr</t>
  </si>
  <si>
    <t>Klima</t>
  </si>
  <si>
    <t>Prognos et al.</t>
  </si>
  <si>
    <t>Energiesektor</t>
  </si>
  <si>
    <t>Kommission (2020)</t>
  </si>
  <si>
    <t>1 – Zusätzlich zu den in den Studien bereits angekündigten Maßnahmen (Referenzpfad) benötigter Bedarf.  2 – Ziel: Kli-</t>
  </si>
  <si>
    <t xml:space="preserve">maneutralität im Jahr 2045.  3 – Ziel: Treibhausgasneutralität im Jahr 2045.  4 – Ziel: Klimaneutralität im Jahr 2050.  </t>
  </si>
  <si>
    <t>c</t>
  </si>
  <si>
    <t>6 000</t>
  </si>
  <si>
    <t>5 000</t>
  </si>
  <si>
    <t>a</t>
  </si>
  <si>
    <t>b</t>
  </si>
  <si>
    <t>d</t>
  </si>
  <si>
    <t>JG 2021</t>
  </si>
  <si>
    <t>i. A. des BDI</t>
  </si>
  <si>
    <t>BCG (2021)</t>
  </si>
  <si>
    <t>Krebs und Scheffel</t>
  </si>
  <si>
    <t>Kapitel-3_Fiskal_Geldpolitik</t>
  </si>
  <si>
    <r>
      <t>McCollum et al. (2018)</t>
    </r>
    <r>
      <rPr>
        <vertAlign val="superscript"/>
        <sz val="8.5"/>
        <rFont val="Franklin Gothic Book"/>
        <family val="2"/>
      </rPr>
      <t>2</t>
    </r>
  </si>
  <si>
    <r>
      <t>darunter: zusätzlicher Investitions-bedarf</t>
    </r>
    <r>
      <rPr>
        <vertAlign val="superscript"/>
        <sz val="8.5"/>
        <color theme="0"/>
        <rFont val="Franklin Gothic Medium"/>
        <family val="2"/>
      </rPr>
      <t>1</t>
    </r>
  </si>
  <si>
    <r>
      <t>darunter: zusätz-licher In-vestitions-bedarf</t>
    </r>
    <r>
      <rPr>
        <vertAlign val="superscript"/>
        <sz val="8.5"/>
        <color theme="0"/>
        <rFont val="Franklin Gothic Medium"/>
        <family val="2"/>
      </rPr>
      <t>1</t>
    </r>
  </si>
  <si>
    <t xml:space="preserve">5 – Reduktion der Treibhausgasemissionen bis zum Jahr 2050 um 87 % gegenüber 1990.  6 – Zusätzliche öffentliche </t>
  </si>
  <si>
    <t xml:space="preserve">Investitionsbedarfe (beinhaltet auch Ausgaben zur Förderung privater Investitionen oder Investitionen in Humankapital).  </t>
  </si>
  <si>
    <t xml:space="preserve">7 – Öffentliche Investitionsprogramme; untersucht deren Auswirkungen auf inklusives Wachstum und die öffentlichen </t>
  </si>
  <si>
    <t xml:space="preserve">Finanzen.  8 – Reduktion der Treibhausgasemissionen bis zum Jahr 2030 um 55 % gegenüber dem Jahr 1990.  9 – Ziel: </t>
  </si>
  <si>
    <t>die Förderung privater Investitionen.  a – Enthält Ersatzinvestitionen und deren Umschichtung. b – Klimabedingter Be-</t>
  </si>
  <si>
    <t>darf, wobei 300 Mrd Euro bereits durch aktuelle Regulierung ausgelöst werden.  c – Klimainvestitionen; reine Ersatzin-</t>
  </si>
  <si>
    <t>vestitionen werden nicht berücksichtigt. Zusätzliche von der Bundesregierung geplante öffentliche Investitionen in Höhe</t>
  </si>
  <si>
    <t>von etwa 87 Mrd Euro im Rahmen des Klimaschutzprogramms 2030 aus dem Jahr 2019, des Konjunkturprogramms</t>
  </si>
  <si>
    <t>aus dem Jahr 2020 und des Sofortprogramms Klimaschutz aus dem Jahr 2021 sind dabei nicht berücksichtigt und re-</t>
  </si>
  <si>
    <t>zieren den zusätzlichen Investitionsbedarf.  d – Klimaschutzinvestitionen als Teilmenge der Gesamtinvestitionen; ent-</t>
  </si>
  <si>
    <t>hält Ersatzinvestitionen und deren Umschichtung.</t>
  </si>
  <si>
    <t>Erderwärmung in Richtung 1,5 °C zu begrenzen.  10 – Geschätzte fiskalische Belastung beträgt im Jahr 2025 ca. 30</t>
  </si>
  <si>
    <t xml:space="preserve">Mrd Euro, im Jahr 2030 ca. 50 Mrd Euro.  11 – Zusammenfassung der Investitionen des Bundes, der Kommunen und </t>
  </si>
  <si>
    <t xml:space="preserve">Krebs und Steitz </t>
  </si>
  <si>
    <t>(2021)</t>
  </si>
  <si>
    <t>(2021b) i. A. KfW</t>
  </si>
  <si>
    <t>(2021a) i. A. BMWi</t>
  </si>
  <si>
    <t>Bardt et al. (2019)</t>
  </si>
  <si>
    <t>Krebs und Steitz (2021), McCollum et al. (2018), McKinsey (2020, 2021), Prognos et al. (2021a, 2021b)</t>
  </si>
  <si>
    <t>Quellen: Bardt et al. (2019), BCG (2021), Europäische Kommission (2020c, 2020d), Krebs und Scheffel (2017),</t>
  </si>
  <si>
    <t>Studies estimating investment needs in Germany and in the EU</t>
  </si>
  <si>
    <t>Studies</t>
  </si>
  <si>
    <t>Areas</t>
  </si>
  <si>
    <t>Period</t>
  </si>
  <si>
    <t>Sector</t>
  </si>
  <si>
    <t>Investment need over entire period</t>
  </si>
  <si>
    <t>Investment need 
per year</t>
  </si>
  <si>
    <t>total</t>
  </si>
  <si>
    <t>of which: additional investment needs</t>
  </si>
  <si>
    <t>€ billion</t>
  </si>
  <si>
    <t>Germany</t>
  </si>
  <si>
    <t>Climate</t>
  </si>
  <si>
    <t xml:space="preserve">Krebs and Steitz </t>
  </si>
  <si>
    <t>(2021b) bto KfW</t>
  </si>
  <si>
    <t>(2021a) bto BMWi</t>
  </si>
  <si>
    <t>Krebs and Scheffel</t>
  </si>
  <si>
    <t>European Union</t>
  </si>
  <si>
    <t>European</t>
  </si>
  <si>
    <t>Commission (2020)</t>
  </si>
  <si>
    <t xml:space="preserve">Infrastructure at </t>
  </si>
  <si>
    <t>local level</t>
  </si>
  <si>
    <t>Housing construction</t>
  </si>
  <si>
    <t>Supra-regional</t>
  </si>
  <si>
    <t>infrastructure</t>
  </si>
  <si>
    <t>Decarbonization</t>
  </si>
  <si>
    <t>Education and childcare</t>
  </si>
  <si>
    <t>Infrastructure</t>
  </si>
  <si>
    <t>Energy sector</t>
  </si>
  <si>
    <r>
      <t>until 2030</t>
    </r>
    <r>
      <rPr>
        <vertAlign val="superscript"/>
        <sz val="8.5"/>
        <rFont val="Franklin Gothic Book"/>
        <family val="2"/>
      </rPr>
      <t>8</t>
    </r>
  </si>
  <si>
    <t>Public</t>
  </si>
  <si>
    <r>
      <t>Permanent increase</t>
    </r>
    <r>
      <rPr>
        <vertAlign val="superscript"/>
        <sz val="8.5"/>
        <rFont val="Franklin Gothic Book"/>
        <family val="2"/>
      </rPr>
      <t>7</t>
    </r>
  </si>
  <si>
    <t>Public and private</t>
  </si>
  <si>
    <r>
      <t>Public and private</t>
    </r>
    <r>
      <rPr>
        <vertAlign val="superscript"/>
        <sz val="8.5"/>
        <rFont val="Franklin Gothic Book"/>
        <family val="2"/>
      </rPr>
      <t>10</t>
    </r>
  </si>
  <si>
    <r>
      <t>Public</t>
    </r>
    <r>
      <rPr>
        <vertAlign val="superscript"/>
        <sz val="8.5"/>
        <rFont val="Franklin Gothic Book"/>
        <family val="2"/>
      </rPr>
      <t>11</t>
    </r>
  </si>
  <si>
    <t>6,000</t>
  </si>
  <si>
    <t>1,000</t>
  </si>
  <si>
    <t>5,000</t>
  </si>
  <si>
    <t>1,900</t>
  </si>
  <si>
    <t>1,404</t>
  </si>
  <si>
    <t>28,000</t>
  </si>
  <si>
    <t>5,400</t>
  </si>
  <si>
    <t>Sources: Bardt et al. (2019), BCG (2021), European Commission (2020c, 2020d), Krebs and Scheffel (2017),</t>
  </si>
  <si>
    <t>Krebs and Steitz (2021), McCollum et al. (2018), McKinsey (2020, 2021), Prognos et al. (2021a, 2021b)</t>
  </si>
  <si>
    <t>BCG (2021) by the</t>
  </si>
  <si>
    <t>order (bto) BDI</t>
  </si>
  <si>
    <t>Education</t>
  </si>
  <si>
    <t xml:space="preserve">1,040 </t>
  </si>
  <si>
    <t>McCollum et al. (2018)</t>
  </si>
  <si>
    <t>2016–
 2050</t>
  </si>
  <si>
    <t>until 2030</t>
  </si>
  <si>
    <t>2021–
 2050</t>
  </si>
  <si>
    <t>Permanent increase</t>
  </si>
  <si>
    <t>2020–
 2029</t>
  </si>
  <si>
    <t>2020–
 2050</t>
  </si>
  <si>
    <t>2021–
 2030</t>
  </si>
  <si>
    <t>2021–
 2045</t>
  </si>
  <si>
    <r>
      <t>of which: additional investment needs</t>
    </r>
    <r>
      <rPr>
        <vertAlign val="superscript"/>
        <sz val="8.5"/>
        <color theme="0"/>
        <rFont val="Franklin Gothic Medium"/>
        <family val="2"/>
      </rPr>
      <t>1</t>
    </r>
  </si>
  <si>
    <t>2021-
 2050</t>
  </si>
  <si>
    <t>Dauerhafte Erhöhung</t>
  </si>
  <si>
    <t>darunter: zusätz-licher In-vestitions-bedarf</t>
  </si>
  <si>
    <t>darunter: zusätzlicher Investitions-bedarf</t>
  </si>
  <si>
    <t>Öffent-
lich</t>
  </si>
  <si>
    <t>© Sachverständigenrat | 21-554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</si>
</sst>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_(* #,##0_);_(* \(#,##0\);_(* &quot;-&quot;_);_(@_)"/>
    <numFmt numFmtId="165" formatCode="_(* #,##0.00_);_(* \(#,##0.00\);_(* &quot;-&quot;??_);_(@_)"/>
    <numFmt numFmtId="166" formatCode="0.0_)"/>
    <numFmt numFmtId="167" formatCode="hh:mm\ AM/PM_)"/>
    <numFmt numFmtId="168" formatCode="#0.0"/>
    <numFmt numFmtId="169" formatCode="@\ \ \ \ "/>
    <numFmt numFmtId="170" formatCode="@\ "/>
    <numFmt numFmtId="171" formatCode="@\ *."/>
    <numFmt numFmtId="172" formatCode="\ \ \ \ \ \ \ \ \ \ @\ *."/>
    <numFmt numFmtId="173" formatCode="\ \ \ \ \ \ \ \ \ \ \ \ @\ *."/>
    <numFmt numFmtId="174" formatCode="\ \ \ \ \ \ \ \ \ \ \ \ @"/>
    <numFmt numFmtId="175" formatCode="\ \ \ \ \ \ \ \ \ \ \ \ \ @\ *."/>
    <numFmt numFmtId="176" formatCode="\ @\ *."/>
    <numFmt numFmtId="177" formatCode="\ @"/>
    <numFmt numFmtId="178" formatCode="\ \ @\ *."/>
    <numFmt numFmtId="179" formatCode="\ \ @"/>
    <numFmt numFmtId="180" formatCode="\ \ \ @\ *."/>
    <numFmt numFmtId="181" formatCode="\ \ \ @"/>
    <numFmt numFmtId="182" formatCode="\ \ \ \ @\ *."/>
    <numFmt numFmtId="183" formatCode="\ \ \ \ @"/>
    <numFmt numFmtId="184" formatCode="\ \ \ \ \ \ @\ *."/>
    <numFmt numFmtId="185" formatCode="\ \ \ \ \ \ @"/>
    <numFmt numFmtId="186" formatCode="\ \ \ \ \ \ \ @\ *."/>
    <numFmt numFmtId="187" formatCode="\ \ \ \ \ \ \ \ \ @\ *."/>
    <numFmt numFmtId="188" formatCode="\ \ \ \ \ \ \ \ \ @"/>
    <numFmt numFmtId="189" formatCode="#\ ###\ ##0_-;\-#\ ###\ ##0_-;_-0_-;_-@_ "/>
    <numFmt numFmtId="190" formatCode="_(&quot;$&quot;* #,##0_);_(&quot;$&quot;* \(#,##0\);_(&quot;$&quot;* &quot;-&quot;_);_(@_)"/>
    <numFmt numFmtId="191" formatCode="&quot;$&quot;#,##0\ ;\(&quot;$&quot;#,##0\)"/>
    <numFmt numFmtId="192" formatCode="m/d"/>
    <numFmt numFmtId="193" formatCode="0.0"/>
    <numFmt numFmtId="194" formatCode="_-* #,##0.00\ [$€]_-;\-* #,##0.00\ [$€]_-;_-* &quot;-&quot;??\ [$€]_-;_-@_-"/>
    <numFmt numFmtId="195" formatCode="#\ ##0_-;\-#\ ##0_-;_-0_-;_-@_ "/>
    <numFmt numFmtId="196" formatCode="#,##0.0"/>
    <numFmt numFmtId="197" formatCode="#\ ##0\ \ \ \ \ \ \ "/>
    <numFmt numFmtId="198" formatCode="0.00;\–0.00"/>
    <numFmt numFmtId="199" formatCode="0.0%"/>
    <numFmt numFmtId="200" formatCode="#\ ##0\ \ \ "/>
    <numFmt numFmtId="201" formatCode="#\ ##0\ "/>
    <numFmt numFmtId="202" formatCode="#\ ##0.0\ \ \ "/>
    <numFmt numFmtId="203" formatCode="#\ ##0"/>
    <numFmt numFmtId="204" formatCode="#\ ##0.0\ \ \ \ "/>
  </numFmts>
  <fonts count="64">
    <font>
      <sz val="11"/>
      <color theme="1"/>
      <name val="Calibri"/>
      <family val="2"/>
      <scheme val="minor"/>
    </font>
    <font>
      <sz val="11"/>
      <color theme="1"/>
      <name val="Calibri"/>
      <family val="2"/>
      <scheme val="minor"/>
    </font>
    <font>
      <sz val="11"/>
      <color theme="0"/>
      <name val="Calibri"/>
      <family val="2"/>
      <scheme val="minor"/>
    </font>
    <font>
      <sz val="8"/>
      <name val="Arial"/>
      <family val="2"/>
    </font>
    <font>
      <sz val="8"/>
      <color indexed="8"/>
      <name val="Arial"/>
      <family val="2"/>
    </font>
    <font>
      <sz val="11"/>
      <name val="Calibri"/>
      <family val="2"/>
      <scheme val="minor"/>
    </font>
    <font>
      <b/>
      <sz val="9"/>
      <name val="Arial"/>
      <family val="2"/>
    </font>
    <font>
      <sz val="8"/>
      <color rgb="FFFF0000"/>
      <name val="Arial"/>
      <family val="2"/>
    </font>
    <font>
      <sz val="8"/>
      <name val="Franklin Gothic Book"/>
      <family val="2"/>
    </font>
    <font>
      <sz val="7"/>
      <name val="Letter Gothic CE"/>
      <family val="3"/>
      <charset val="238"/>
    </font>
    <font>
      <sz val="7"/>
      <name val="Arial"/>
      <family val="2"/>
    </font>
    <font>
      <sz val="8"/>
      <color indexed="9"/>
      <name val="Arial"/>
      <family val="2"/>
    </font>
    <font>
      <sz val="7.5"/>
      <name val="Century Schoolbook"/>
      <family val="1"/>
    </font>
    <font>
      <sz val="10"/>
      <name val="Times New Roman"/>
      <family val="1"/>
    </font>
    <font>
      <sz val="8"/>
      <color indexed="20"/>
      <name val="Arial"/>
      <family val="2"/>
    </font>
    <font>
      <b/>
      <sz val="8"/>
      <color indexed="52"/>
      <name val="Arial"/>
      <family val="2"/>
    </font>
    <font>
      <b/>
      <sz val="8"/>
      <color indexed="9"/>
      <name val="Arial"/>
      <family val="2"/>
    </font>
    <font>
      <sz val="10"/>
      <name val="Arial"/>
      <family val="2"/>
    </font>
    <font>
      <i/>
      <sz val="8"/>
      <color indexed="23"/>
      <name val="Arial"/>
      <family val="2"/>
    </font>
    <font>
      <sz val="8"/>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8"/>
      <color indexed="12"/>
      <name val="Tahoma"/>
      <family val="2"/>
    </font>
    <font>
      <u/>
      <sz val="11"/>
      <color theme="10"/>
      <name val="Arial"/>
      <family val="2"/>
    </font>
    <font>
      <sz val="8"/>
      <color indexed="62"/>
      <name val="Arial"/>
      <family val="2"/>
    </font>
    <font>
      <sz val="8"/>
      <color indexed="52"/>
      <name val="Arial"/>
      <family val="2"/>
    </font>
    <font>
      <sz val="6"/>
      <name val="Arial"/>
      <family val="2"/>
    </font>
    <font>
      <sz val="10"/>
      <color indexed="8"/>
      <name val="Arial"/>
      <family val="2"/>
    </font>
    <font>
      <b/>
      <sz val="10"/>
      <name val="Arial"/>
      <family val="2"/>
    </font>
    <font>
      <sz val="9"/>
      <name val="Times New Roman"/>
      <family val="1"/>
    </font>
    <font>
      <b/>
      <sz val="8"/>
      <color indexed="63"/>
      <name val="Arial"/>
      <family val="2"/>
    </font>
    <font>
      <sz val="10"/>
      <name val="MetaNormalLF-Roman"/>
      <family val="2"/>
    </font>
    <font>
      <sz val="11"/>
      <name val="Arial"/>
      <family val="2"/>
    </font>
    <font>
      <sz val="8"/>
      <color theme="1"/>
      <name val="Franklin Gothic Book"/>
      <family val="2"/>
    </font>
    <font>
      <sz val="11"/>
      <color indexed="8"/>
      <name val="Calibri"/>
      <family val="2"/>
      <scheme val="minor"/>
    </font>
    <font>
      <sz val="8"/>
      <color theme="1"/>
      <name val="Arial"/>
      <family val="2"/>
    </font>
    <font>
      <i/>
      <sz val="8"/>
      <name val="Tms Rmn"/>
    </font>
    <font>
      <b/>
      <sz val="18"/>
      <color indexed="56"/>
      <name val="Cambria"/>
      <family val="2"/>
    </font>
    <font>
      <b/>
      <sz val="8"/>
      <name val="Tms Rmn"/>
    </font>
    <font>
      <b/>
      <sz val="8"/>
      <color indexed="8"/>
      <name val="Arial"/>
      <family val="2"/>
    </font>
    <font>
      <sz val="7.5"/>
      <name val="Arial"/>
      <family val="2"/>
    </font>
    <font>
      <sz val="8"/>
      <color indexed="10"/>
      <name val="Arial"/>
      <family val="2"/>
    </font>
    <font>
      <sz val="10"/>
      <name val="Arial Cyr"/>
      <charset val="204"/>
    </font>
    <font>
      <sz val="9"/>
      <color indexed="81"/>
      <name val="Tahoma"/>
      <family val="2"/>
    </font>
    <font>
      <b/>
      <sz val="9"/>
      <color indexed="81"/>
      <name val="Tahoma"/>
      <family val="2"/>
    </font>
    <font>
      <sz val="10.5"/>
      <name val="Franklin Gothic Medium"/>
      <family val="2"/>
    </font>
    <font>
      <sz val="8.5"/>
      <color theme="0"/>
      <name val="Franklin Gothic Medium"/>
      <family val="2"/>
    </font>
    <font>
      <sz val="8.5"/>
      <name val="Franklin Gothic Book"/>
      <family val="2"/>
    </font>
    <font>
      <sz val="11"/>
      <color theme="1"/>
      <name val="Arial"/>
      <family val="2"/>
    </font>
    <font>
      <b/>
      <sz val="11"/>
      <color rgb="FFFF0000"/>
      <name val="Calibri"/>
      <family val="2"/>
      <scheme val="minor"/>
    </font>
    <font>
      <sz val="7.5"/>
      <name val="Franklin Gothic Book"/>
      <family val="2"/>
    </font>
    <font>
      <sz val="12"/>
      <color rgb="FF222222"/>
      <name val="Calibri"/>
      <family val="2"/>
      <scheme val="minor"/>
    </font>
    <font>
      <sz val="12"/>
      <color theme="1"/>
      <name val="Calibri"/>
      <family val="2"/>
      <scheme val="minor"/>
    </font>
    <font>
      <b/>
      <sz val="14"/>
      <color theme="1"/>
      <name val="Calibri"/>
      <family val="2"/>
      <scheme val="minor"/>
    </font>
    <font>
      <sz val="10"/>
      <color theme="1"/>
      <name val="Calibri"/>
      <family val="2"/>
      <scheme val="minor"/>
    </font>
    <font>
      <b/>
      <sz val="16"/>
      <name val="Calibri"/>
      <family val="2"/>
      <scheme val="minor"/>
    </font>
    <font>
      <vertAlign val="superscript"/>
      <sz val="8.5"/>
      <color theme="0"/>
      <name val="Franklin Gothic Medium"/>
      <family val="2"/>
    </font>
    <font>
      <vertAlign val="superscript"/>
      <sz val="8.5"/>
      <name val="Franklin Gothic Book"/>
      <family val="2"/>
    </font>
    <font>
      <u/>
      <sz val="12"/>
      <color theme="10"/>
      <name val="Calibri"/>
      <family val="2"/>
      <scheme val="minor"/>
    </font>
    <font>
      <b/>
      <i/>
      <sz val="12"/>
      <color theme="1"/>
      <name val="Calibri"/>
      <family val="2"/>
      <scheme val="minor"/>
    </font>
    <font>
      <sz val="8.5"/>
      <name val="Franklin Gothic Medium"/>
      <family val="2"/>
    </font>
    <font>
      <u/>
      <sz val="11"/>
      <color theme="10"/>
      <name val="Calibri"/>
      <family val="2"/>
      <scheme val="minor"/>
    </font>
  </fonts>
  <fills count="31">
    <fill>
      <patternFill patternType="none"/>
    </fill>
    <fill>
      <patternFill patternType="gray125"/>
    </fill>
    <fill>
      <patternFill patternType="solid">
        <fgColor rgb="FF0062A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6"/>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0"/>
        <bgColor indexed="64"/>
      </patternFill>
    </fill>
    <fill>
      <patternFill patternType="solid">
        <fgColor theme="2" tint="-0.249977111117893"/>
        <bgColor indexed="64"/>
      </patternFill>
    </fill>
    <fill>
      <patternFill patternType="solid">
        <fgColor rgb="FFFFFF00"/>
        <bgColor indexed="64"/>
      </patternFill>
    </fill>
  </fills>
  <borders count="103">
    <border>
      <left/>
      <right/>
      <top/>
      <bottom/>
      <diagonal/>
    </border>
    <border>
      <left style="thin">
        <color theme="0"/>
      </left>
      <right style="thin">
        <color theme="0"/>
      </right>
      <top/>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style="dotted">
        <color indexed="64"/>
      </right>
      <top/>
      <bottom/>
      <diagonal/>
    </border>
    <border>
      <left style="medium">
        <color indexed="64"/>
      </left>
      <right style="medium">
        <color indexed="64"/>
      </right>
      <top style="medium">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2"/>
      </top>
      <bottom style="double">
        <color indexed="62"/>
      </bottom>
      <diagonal/>
    </border>
    <border>
      <left/>
      <right/>
      <top style="thin">
        <color auto="1"/>
      </top>
      <bottom/>
      <diagonal/>
    </border>
    <border>
      <left/>
      <right/>
      <top/>
      <bottom style="thin">
        <color theme="0" tint="-0.24994659260841701"/>
      </bottom>
      <diagonal/>
    </border>
    <border>
      <left style="thin">
        <color theme="0" tint="-0.24994659260841701"/>
      </left>
      <right/>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tint="-0.24994659260841701"/>
      </right>
      <top/>
      <bottom style="thin">
        <color rgb="FFBFBFBF"/>
      </bottom>
      <diagonal/>
    </border>
    <border>
      <left style="thin">
        <color theme="0" tint="-0.24994659260841701"/>
      </left>
      <right style="thin">
        <color theme="0" tint="-0.24994659260841701"/>
      </right>
      <top/>
      <bottom style="thin">
        <color rgb="FFBFBFBF"/>
      </bottom>
      <diagonal/>
    </border>
    <border>
      <left style="thin">
        <color theme="0" tint="-0.24994659260841701"/>
      </left>
      <right/>
      <top/>
      <bottom style="thin">
        <color rgb="FFBFBFBF"/>
      </bottom>
      <diagonal/>
    </border>
    <border>
      <left style="thin">
        <color theme="0"/>
      </left>
      <right/>
      <top style="thin">
        <color theme="0"/>
      </top>
      <bottom style="thin">
        <color theme="0"/>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style="thin">
        <color theme="0"/>
      </bottom>
      <diagonal/>
    </border>
    <border>
      <left/>
      <right style="thin">
        <color theme="0" tint="-0.24994659260841701"/>
      </right>
      <top style="thin">
        <color rgb="FFBFBFBF"/>
      </top>
      <bottom/>
      <diagonal/>
    </border>
    <border>
      <left/>
      <right style="thin">
        <color theme="0" tint="-0.24994659260841701"/>
      </right>
      <top/>
      <bottom style="thin">
        <color auto="1"/>
      </bottom>
      <diagonal/>
    </border>
    <border>
      <left style="thin">
        <color theme="0" tint="-0.24994659260841701"/>
      </left>
      <right style="thin">
        <color theme="0" tint="-0.24994659260841701"/>
      </right>
      <top style="thin">
        <color rgb="FFBFBFBF"/>
      </top>
      <bottom/>
      <diagonal/>
    </border>
    <border>
      <left style="thin">
        <color theme="0" tint="-0.24994659260841701"/>
      </left>
      <right style="thin">
        <color theme="0" tint="-0.24994659260841701"/>
      </right>
      <top/>
      <bottom style="thin">
        <color indexed="64"/>
      </bottom>
      <diagonal/>
    </border>
    <border>
      <left style="thin">
        <color theme="0"/>
      </left>
      <right/>
      <top style="thin">
        <color theme="0"/>
      </top>
      <bottom/>
      <diagonal/>
    </border>
    <border>
      <left/>
      <right/>
      <top style="thin">
        <color theme="0"/>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theme="0" tint="-0.24994659260841701"/>
      </left>
      <right/>
      <top style="thin">
        <color rgb="FFBFBFBF"/>
      </top>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top/>
      <bottom style="thin">
        <color theme="0" tint="-0.14996795556505021"/>
      </bottom>
      <diagonal/>
    </border>
    <border>
      <left/>
      <right/>
      <top style="thin">
        <color rgb="FFBFBFBF"/>
      </top>
      <bottom style="thin">
        <color rgb="FFBFBFBF"/>
      </bottom>
      <diagonal/>
    </border>
    <border>
      <left style="thin">
        <color theme="0" tint="-0.24994659260841701"/>
      </left>
      <right style="thin">
        <color theme="0" tint="-0.24994659260841701"/>
      </right>
      <top style="thin">
        <color rgb="FFBFBFBF"/>
      </top>
      <bottom style="thin">
        <color theme="0" tint="-0.24994659260841701"/>
      </bottom>
      <diagonal/>
    </border>
    <border>
      <left style="thin">
        <color theme="0" tint="-0.24994659260841701"/>
      </left>
      <right/>
      <top/>
      <bottom style="thin">
        <color indexed="64"/>
      </bottom>
      <diagonal/>
    </border>
    <border>
      <left style="thin">
        <color theme="0" tint="-0.24994659260841701"/>
      </left>
      <right/>
      <top style="thin">
        <color rgb="FFBFBFBF"/>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bottom style="thin">
        <color rgb="FFBFBFBF"/>
      </bottom>
      <diagonal/>
    </border>
    <border>
      <left/>
      <right/>
      <top style="thin">
        <color rgb="FFBFBFBF"/>
      </top>
      <bottom/>
      <diagonal/>
    </border>
    <border>
      <left/>
      <right style="thin">
        <color rgb="FFBFBFBF"/>
      </right>
      <top style="thin">
        <color rgb="FFBFBFBF"/>
      </top>
      <bottom/>
      <diagonal/>
    </border>
    <border>
      <left style="thin">
        <color rgb="FFBFBFBF"/>
      </left>
      <right style="thin">
        <color rgb="FFBFBFBF"/>
      </right>
      <top style="thin">
        <color rgb="FFBFBFBF"/>
      </top>
      <bottom/>
      <diagonal/>
    </border>
    <border>
      <left style="thin">
        <color rgb="FFBFBFBF"/>
      </left>
      <right/>
      <top style="thin">
        <color rgb="FFBFBFBF"/>
      </top>
      <bottom/>
      <diagonal/>
    </border>
    <border>
      <left/>
      <right style="thin">
        <color rgb="FFBFBFBF"/>
      </right>
      <top/>
      <bottom style="thin">
        <color rgb="FFBFBFBF"/>
      </bottom>
      <diagonal/>
    </border>
    <border>
      <left style="thin">
        <color rgb="FFBFBFBF"/>
      </left>
      <right style="thin">
        <color rgb="FFBFBFBF"/>
      </right>
      <top/>
      <bottom style="thin">
        <color rgb="FFBFBFBF"/>
      </bottom>
      <diagonal/>
    </border>
    <border>
      <left style="thin">
        <color rgb="FFBFBFBF"/>
      </left>
      <right/>
      <top/>
      <bottom style="thin">
        <color rgb="FFBFBFBF"/>
      </bottom>
      <diagonal/>
    </border>
    <border>
      <left/>
      <right style="thin">
        <color rgb="FFBFBFBF"/>
      </right>
      <top/>
      <bottom/>
      <diagonal/>
    </border>
    <border>
      <left style="thin">
        <color rgb="FFBFBFBF"/>
      </left>
      <right style="thin">
        <color rgb="FFBFBFBF"/>
      </right>
      <top/>
      <bottom/>
      <diagonal/>
    </border>
    <border>
      <left style="thin">
        <color rgb="FFBFBFBF"/>
      </left>
      <right/>
      <top/>
      <bottom/>
      <diagonal/>
    </border>
    <border>
      <left style="thin">
        <color rgb="FFBFBFBF"/>
      </left>
      <right style="thin">
        <color rgb="FFBFBFBF"/>
      </right>
      <top/>
      <bottom style="thin">
        <color theme="0" tint="-0.24994659260841701"/>
      </bottom>
      <diagonal/>
    </border>
    <border>
      <left style="thin">
        <color rgb="FFBFBFBF"/>
      </left>
      <right style="thin">
        <color rgb="FFBFBFBF"/>
      </right>
      <top style="thin">
        <color theme="0" tint="-0.24994659260841701"/>
      </top>
      <bottom/>
      <diagonal/>
    </border>
    <border>
      <left style="thin">
        <color rgb="FFBFBFBF"/>
      </left>
      <right/>
      <top style="thin">
        <color theme="0" tint="-0.24994659260841701"/>
      </top>
      <bottom/>
      <diagonal/>
    </border>
    <border>
      <left style="thin">
        <color rgb="FFBFBFBF"/>
      </left>
      <right/>
      <top/>
      <bottom style="thin">
        <color theme="0" tint="-0.24994659260841701"/>
      </bottom>
      <diagonal/>
    </border>
    <border>
      <left/>
      <right style="thin">
        <color rgb="FFBFBFBF"/>
      </right>
      <top/>
      <bottom style="thin">
        <color theme="0" tint="-0.24994659260841701"/>
      </bottom>
      <diagonal/>
    </border>
    <border>
      <left/>
      <right style="thin">
        <color rgb="FFBFBFBF"/>
      </right>
      <top style="thin">
        <color theme="0" tint="-0.24994659260841701"/>
      </top>
      <bottom/>
      <diagonal/>
    </border>
  </borders>
  <cellStyleXfs count="136">
    <xf numFmtId="0" fontId="0" fillId="0" borderId="0"/>
    <xf numFmtId="0" fontId="3" fillId="0" borderId="0"/>
    <xf numFmtId="0" fontId="3" fillId="0" borderId="0"/>
    <xf numFmtId="0" fontId="4" fillId="0" borderId="0"/>
    <xf numFmtId="0" fontId="3" fillId="0" borderId="0"/>
    <xf numFmtId="171" fontId="3" fillId="0" borderId="0"/>
    <xf numFmtId="171" fontId="3" fillId="0" borderId="0"/>
    <xf numFmtId="49" fontId="3" fillId="0" borderId="0"/>
    <xf numFmtId="49" fontId="3" fillId="0" borderId="0"/>
    <xf numFmtId="172" fontId="3" fillId="0" borderId="0">
      <alignment horizontal="center"/>
    </xf>
    <xf numFmtId="172" fontId="3" fillId="0" borderId="0">
      <alignment horizontal="center"/>
    </xf>
    <xf numFmtId="173" fontId="3" fillId="0" borderId="0"/>
    <xf numFmtId="173" fontId="3" fillId="0" borderId="0"/>
    <xf numFmtId="174" fontId="3" fillId="0" borderId="0"/>
    <xf numFmtId="174" fontId="3" fillId="0" borderId="0"/>
    <xf numFmtId="175" fontId="3" fillId="0" borderId="0"/>
    <xf numFmtId="175" fontId="3" fillId="0" borderId="0"/>
    <xf numFmtId="176" fontId="3" fillId="0" borderId="0"/>
    <xf numFmtId="176" fontId="3" fillId="0" borderId="0"/>
    <xf numFmtId="177" fontId="9"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178" fontId="10" fillId="0" borderId="0"/>
    <xf numFmtId="179" fontId="9" fillId="0" borderId="0"/>
    <xf numFmtId="180" fontId="3" fillId="0" borderId="0"/>
    <xf numFmtId="180" fontId="3" fillId="0" borderId="0"/>
    <xf numFmtId="181" fontId="3" fillId="0" borderId="0"/>
    <xf numFmtId="181" fontId="3" fillId="0" borderId="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182" fontId="3" fillId="0" borderId="0"/>
    <xf numFmtId="182" fontId="3" fillId="0" borderId="0"/>
    <xf numFmtId="183" fontId="9" fillId="0" borderId="0"/>
    <xf numFmtId="0" fontId="11" fillId="13"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184" fontId="3" fillId="0" borderId="0">
      <alignment horizontal="center"/>
    </xf>
    <xf numFmtId="184" fontId="3" fillId="0" borderId="0">
      <alignment horizontal="center"/>
    </xf>
    <xf numFmtId="185" fontId="3" fillId="0" borderId="0">
      <alignment horizontal="center"/>
    </xf>
    <xf numFmtId="185" fontId="3" fillId="0" borderId="0">
      <alignment horizontal="center"/>
    </xf>
    <xf numFmtId="186" fontId="3" fillId="0" borderId="0">
      <alignment horizontal="center"/>
    </xf>
    <xf numFmtId="186" fontId="3" fillId="0" borderId="0">
      <alignment horizontal="center"/>
    </xf>
    <xf numFmtId="187" fontId="3" fillId="0" borderId="0">
      <alignment horizontal="center"/>
    </xf>
    <xf numFmtId="187" fontId="3" fillId="0" borderId="0">
      <alignment horizontal="center"/>
    </xf>
    <xf numFmtId="188" fontId="3" fillId="0" borderId="0">
      <alignment horizontal="center"/>
    </xf>
    <xf numFmtId="188" fontId="3" fillId="0" borderId="0">
      <alignment horizontal="center"/>
    </xf>
    <xf numFmtId="189" fontId="12" fillId="0" borderId="0" applyFill="0" applyBorder="0" applyProtection="0">
      <alignment horizontal="right" vertical="center"/>
    </xf>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20" borderId="0" applyNumberFormat="0" applyBorder="0" applyAlignment="0" applyProtection="0"/>
    <xf numFmtId="0" fontId="13" fillId="0" borderId="2">
      <alignment horizontal="center" vertical="center"/>
    </xf>
    <xf numFmtId="0" fontId="14" fillId="4" borderId="0" applyNumberFormat="0" applyBorder="0" applyAlignment="0" applyProtection="0"/>
    <xf numFmtId="0" fontId="15" fillId="21" borderId="3" applyNumberFormat="0" applyAlignment="0" applyProtection="0"/>
    <xf numFmtId="0" fontId="16" fillId="22" borderId="4" applyNumberFormat="0" applyAlignment="0" applyProtection="0"/>
    <xf numFmtId="164" fontId="17" fillId="0" borderId="0" applyFont="0" applyFill="0" applyBorder="0" applyAlignment="0" applyProtection="0"/>
    <xf numFmtId="3" fontId="17" fillId="0" borderId="0" applyFont="0" applyFill="0" applyBorder="0" applyAlignment="0" applyProtection="0"/>
    <xf numFmtId="190" fontId="17" fillId="0" borderId="0" applyFont="0" applyFill="0" applyBorder="0" applyAlignment="0" applyProtection="0"/>
    <xf numFmtId="191" fontId="17" fillId="0" borderId="0" applyFont="0" applyFill="0" applyBorder="0" applyAlignment="0" applyProtection="0"/>
    <xf numFmtId="192" fontId="17" fillId="0" borderId="0" applyFont="0" applyFill="0" applyBorder="0" applyAlignment="0" applyProtection="0"/>
    <xf numFmtId="193" fontId="13" fillId="0" borderId="0" applyBorder="0"/>
    <xf numFmtId="193" fontId="13" fillId="0" borderId="5"/>
    <xf numFmtId="194" fontId="17" fillId="0" borderId="0" applyFont="0" applyFill="0" applyBorder="0" applyAlignment="0" applyProtection="0"/>
    <xf numFmtId="0" fontId="18" fillId="0" borderId="0" applyNumberFormat="0" applyFill="0" applyBorder="0" applyAlignment="0" applyProtection="0"/>
    <xf numFmtId="2" fontId="17" fillId="0" borderId="0" applyFont="0" applyFill="0" applyBorder="0" applyAlignment="0" applyProtection="0"/>
    <xf numFmtId="0" fontId="3" fillId="0" borderId="6"/>
    <xf numFmtId="0" fontId="3" fillId="0" borderId="6"/>
    <xf numFmtId="0" fontId="19" fillId="5" borderId="0" applyNumberFormat="0" applyBorder="0" applyAlignment="0" applyProtection="0"/>
    <xf numFmtId="0" fontId="20" fillId="0" borderId="7"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0" applyNumberFormat="0" applyFill="0" applyBorder="0" applyAlignment="0" applyProtection="0"/>
    <xf numFmtId="0" fontId="23"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4" fillId="0" borderId="0" applyNumberFormat="0" applyFill="0" applyBorder="0" applyAlignment="0" applyProtection="0">
      <alignment vertical="top"/>
      <protection locked="0"/>
    </xf>
    <xf numFmtId="0" fontId="23"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6" fillId="8" borderId="3" applyNumberFormat="0" applyAlignment="0" applyProtection="0"/>
    <xf numFmtId="165" fontId="17" fillId="0" borderId="0" applyFont="0" applyFill="0" applyBorder="0" applyAlignment="0" applyProtection="0"/>
    <xf numFmtId="0" fontId="27" fillId="0" borderId="10" applyNumberFormat="0" applyFill="0" applyAlignment="0" applyProtection="0"/>
    <xf numFmtId="171" fontId="9" fillId="0" borderId="0"/>
    <xf numFmtId="195" fontId="12" fillId="0" borderId="11" applyFill="0" applyBorder="0" applyProtection="0">
      <alignment horizontal="right" vertical="center"/>
    </xf>
    <xf numFmtId="0" fontId="28" fillId="0" borderId="12" applyFont="0" applyBorder="0" applyAlignment="0"/>
    <xf numFmtId="0" fontId="17" fillId="0" borderId="0"/>
    <xf numFmtId="0" fontId="29" fillId="0" borderId="0"/>
    <xf numFmtId="1" fontId="30" fillId="23" borderId="2">
      <alignment horizontal="right"/>
    </xf>
    <xf numFmtId="0" fontId="4" fillId="24" borderId="13" applyNumberFormat="0" applyFont="0" applyAlignment="0" applyProtection="0"/>
    <xf numFmtId="0" fontId="31" fillId="0" borderId="0">
      <alignment horizontal="left"/>
    </xf>
    <xf numFmtId="49" fontId="9" fillId="0" borderId="0"/>
    <xf numFmtId="0" fontId="32" fillId="21" borderId="14" applyNumberFormat="0" applyAlignment="0" applyProtection="0"/>
    <xf numFmtId="9" fontId="17" fillId="0" borderId="0" applyFont="0" applyFill="0" applyBorder="0" applyAlignment="0" applyProtection="0"/>
    <xf numFmtId="9" fontId="17" fillId="0" borderId="0" applyFont="0" applyFill="0" applyBorder="0" applyAlignment="0" applyProtection="0"/>
    <xf numFmtId="0" fontId="13" fillId="0" borderId="15">
      <alignment horizontal="center" vertical="center"/>
    </xf>
    <xf numFmtId="0" fontId="33" fillId="0" borderId="0"/>
    <xf numFmtId="0" fontId="34" fillId="0" borderId="0"/>
    <xf numFmtId="0" fontId="17" fillId="0" borderId="0"/>
    <xf numFmtId="0" fontId="1" fillId="0" borderId="0"/>
    <xf numFmtId="0" fontId="17" fillId="0" borderId="0"/>
    <xf numFmtId="0" fontId="3" fillId="0" borderId="0"/>
    <xf numFmtId="0" fontId="17" fillId="0" borderId="0"/>
    <xf numFmtId="0" fontId="34" fillId="0" borderId="0"/>
    <xf numFmtId="0" fontId="35" fillId="0" borderId="0"/>
    <xf numFmtId="0" fontId="34" fillId="0" borderId="0"/>
    <xf numFmtId="0" fontId="34" fillId="0" borderId="0"/>
    <xf numFmtId="0" fontId="35" fillId="0" borderId="0"/>
    <xf numFmtId="0" fontId="34" fillId="0" borderId="0"/>
    <xf numFmtId="0" fontId="34" fillId="0" borderId="0"/>
    <xf numFmtId="0" fontId="36" fillId="0" borderId="0"/>
    <xf numFmtId="0" fontId="37" fillId="0" borderId="0"/>
    <xf numFmtId="0" fontId="34" fillId="0" borderId="0"/>
    <xf numFmtId="0" fontId="17" fillId="0" borderId="0"/>
    <xf numFmtId="0" fontId="38" fillId="0" borderId="0"/>
    <xf numFmtId="0" fontId="39" fillId="0" borderId="0" applyNumberFormat="0" applyFill="0" applyBorder="0" applyAlignment="0" applyProtection="0"/>
    <xf numFmtId="0" fontId="40" fillId="0" borderId="0"/>
    <xf numFmtId="0" fontId="41" fillId="0" borderId="16" applyNumberFormat="0" applyFill="0" applyAlignment="0" applyProtection="0"/>
    <xf numFmtId="196" fontId="42" fillId="0" borderId="0">
      <alignment horizontal="center" vertical="center"/>
    </xf>
    <xf numFmtId="0" fontId="43" fillId="0" borderId="0" applyNumberFormat="0" applyFill="0" applyBorder="0" applyAlignment="0" applyProtection="0"/>
    <xf numFmtId="0" fontId="44" fillId="0" borderId="0"/>
    <xf numFmtId="0" fontId="50" fillId="0" borderId="0"/>
    <xf numFmtId="0" fontId="25" fillId="0" borderId="0" applyNumberFormat="0" applyFill="0" applyBorder="0" applyAlignment="0" applyProtection="0"/>
    <xf numFmtId="0" fontId="54" fillId="0" borderId="0"/>
    <xf numFmtId="0" fontId="60" fillId="0" borderId="0" applyNumberFormat="0" applyFill="0" applyBorder="0" applyAlignment="0" applyProtection="0"/>
    <xf numFmtId="0" fontId="63" fillId="0" borderId="0" applyNumberFormat="0" applyFill="0" applyBorder="0" applyAlignment="0" applyProtection="0"/>
  </cellStyleXfs>
  <cellXfs count="303">
    <xf numFmtId="0" fontId="0" fillId="0" borderId="0" xfId="0"/>
    <xf numFmtId="0" fontId="5" fillId="0" borderId="0" xfId="2" applyFont="1"/>
    <xf numFmtId="0" fontId="3" fillId="0" borderId="0" xfId="4" quotePrefix="1" applyFont="1" applyAlignment="1">
      <alignment horizontal="left"/>
    </xf>
    <xf numFmtId="0" fontId="3" fillId="0" borderId="0" xfId="4"/>
    <xf numFmtId="14" fontId="3" fillId="0" borderId="0" xfId="4" applyNumberFormat="1" applyAlignment="1"/>
    <xf numFmtId="0" fontId="7" fillId="0" borderId="0" xfId="4" applyFont="1"/>
    <xf numFmtId="167" fontId="8" fillId="0" borderId="0" xfId="4" applyNumberFormat="1" applyFont="1" applyFill="1" applyBorder="1" applyProtection="1"/>
    <xf numFmtId="14" fontId="3" fillId="0" borderId="0" xfId="4" applyNumberFormat="1"/>
    <xf numFmtId="0" fontId="3" fillId="0" borderId="0" xfId="4" applyAlignment="1">
      <alignment horizontal="right"/>
    </xf>
    <xf numFmtId="170" fontId="8" fillId="0" borderId="0" xfId="4" quotePrefix="1" applyNumberFormat="1" applyFont="1" applyFill="1" applyBorder="1" applyAlignment="1" applyProtection="1">
      <alignment horizontal="right" vertical="center" indent="1"/>
    </xf>
    <xf numFmtId="0" fontId="3" fillId="25" borderId="0" xfId="4" applyFill="1"/>
    <xf numFmtId="166" fontId="6" fillId="25" borderId="0" xfId="4" quotePrefix="1" applyNumberFormat="1" applyFont="1" applyFill="1" applyAlignment="1" applyProtection="1"/>
    <xf numFmtId="168" fontId="49" fillId="0" borderId="0" xfId="4" quotePrefix="1" applyNumberFormat="1" applyFont="1" applyFill="1" applyBorder="1" applyAlignment="1" applyProtection="1">
      <alignment horizontal="left"/>
    </xf>
    <xf numFmtId="168" fontId="8" fillId="0" borderId="17" xfId="4" quotePrefix="1" applyNumberFormat="1" applyFont="1" applyFill="1" applyBorder="1" applyAlignment="1" applyProtection="1">
      <alignment horizontal="left" vertical="center" indent="1"/>
    </xf>
    <xf numFmtId="169" fontId="8" fillId="0" borderId="17" xfId="4" quotePrefix="1" applyNumberFormat="1" applyFont="1" applyFill="1" applyBorder="1" applyAlignment="1" applyProtection="1">
      <alignment horizontal="right" vertical="center" indent="1"/>
    </xf>
    <xf numFmtId="0" fontId="3" fillId="26" borderId="0" xfId="4" applyFill="1"/>
    <xf numFmtId="170" fontId="8" fillId="0" borderId="15" xfId="4" quotePrefix="1" applyNumberFormat="1" applyFont="1" applyFill="1" applyBorder="1" applyAlignment="1" applyProtection="1">
      <alignment horizontal="right" vertical="center" indent="1"/>
    </xf>
    <xf numFmtId="166" fontId="47" fillId="0" borderId="0" xfId="4" quotePrefix="1" applyNumberFormat="1" applyFont="1" applyFill="1" applyAlignment="1" applyProtection="1"/>
    <xf numFmtId="14" fontId="0" fillId="0" borderId="0" xfId="0" applyNumberFormat="1"/>
    <xf numFmtId="0" fontId="51" fillId="0" borderId="0" xfId="0" applyFont="1"/>
    <xf numFmtId="0" fontId="52" fillId="0" borderId="0" xfId="4" quotePrefix="1" applyFont="1" applyFill="1" applyBorder="1" applyAlignment="1">
      <alignment horizontal="left"/>
    </xf>
    <xf numFmtId="168" fontId="52" fillId="0" borderId="15" xfId="4" quotePrefix="1" applyNumberFormat="1" applyFont="1" applyFill="1" applyBorder="1" applyAlignment="1" applyProtection="1">
      <alignment horizontal="left" vertical="top"/>
    </xf>
    <xf numFmtId="198" fontId="49" fillId="0" borderId="21" xfId="4" applyNumberFormat="1" applyFont="1" applyFill="1" applyBorder="1" applyAlignment="1" applyProtection="1">
      <alignment vertical="center"/>
    </xf>
    <xf numFmtId="168" fontId="49" fillId="0" borderId="0" xfId="4" quotePrefix="1" applyNumberFormat="1" applyFont="1" applyFill="1" applyBorder="1" applyAlignment="1" applyProtection="1">
      <alignment horizontal="left" vertical="top"/>
    </xf>
    <xf numFmtId="168" fontId="49" fillId="0" borderId="0" xfId="4" quotePrefix="1" applyNumberFormat="1" applyFont="1" applyFill="1" applyBorder="1" applyAlignment="1" applyProtection="1">
      <alignment horizontal="left" vertical="center"/>
    </xf>
    <xf numFmtId="0" fontId="54" fillId="0" borderId="0" xfId="133"/>
    <xf numFmtId="0" fontId="54" fillId="0" borderId="0" xfId="133" applyAlignment="1">
      <alignment horizontal="center" vertical="center"/>
    </xf>
    <xf numFmtId="0" fontId="54" fillId="0" borderId="26" xfId="133" applyBorder="1" applyAlignment="1">
      <alignment horizontal="center" vertical="center"/>
    </xf>
    <xf numFmtId="0" fontId="54" fillId="0" borderId="26" xfId="133" applyBorder="1" applyAlignment="1">
      <alignment horizontal="center" vertical="center" wrapText="1"/>
    </xf>
    <xf numFmtId="0" fontId="54" fillId="0" borderId="27" xfId="133" applyFill="1" applyBorder="1" applyAlignment="1">
      <alignment horizontal="center" vertical="center" wrapText="1"/>
    </xf>
    <xf numFmtId="0" fontId="54" fillId="0" borderId="27" xfId="133" applyBorder="1" applyAlignment="1">
      <alignment horizontal="center" vertical="center" wrapText="1"/>
    </xf>
    <xf numFmtId="0" fontId="54" fillId="0" borderId="28" xfId="133" applyFont="1" applyBorder="1" applyAlignment="1">
      <alignment horizontal="center" vertical="center" wrapText="1"/>
    </xf>
    <xf numFmtId="0" fontId="54" fillId="0" borderId="30" xfId="133" applyBorder="1" applyAlignment="1">
      <alignment horizontal="center" vertical="center"/>
    </xf>
    <xf numFmtId="0" fontId="54" fillId="0" borderId="31" xfId="133" applyBorder="1" applyAlignment="1">
      <alignment horizontal="center" vertical="center" wrapText="1"/>
    </xf>
    <xf numFmtId="0" fontId="55" fillId="0" borderId="0" xfId="133" applyFont="1"/>
    <xf numFmtId="0" fontId="54" fillId="0" borderId="0" xfId="133" applyBorder="1" applyAlignment="1">
      <alignment vertical="center"/>
    </xf>
    <xf numFmtId="0" fontId="54" fillId="0" borderId="24" xfId="133" applyFill="1" applyBorder="1" applyAlignment="1">
      <alignment horizontal="center" vertical="center" wrapText="1"/>
    </xf>
    <xf numFmtId="199" fontId="54" fillId="0" borderId="26" xfId="133" applyNumberFormat="1" applyFill="1" applyBorder="1" applyAlignment="1">
      <alignment horizontal="center" vertical="center" wrapText="1"/>
    </xf>
    <xf numFmtId="0" fontId="54" fillId="0" borderId="27" xfId="133" applyFont="1" applyFill="1" applyBorder="1" applyAlignment="1">
      <alignment horizontal="center" vertical="center" wrapText="1"/>
    </xf>
    <xf numFmtId="0" fontId="54" fillId="0" borderId="2" xfId="133" applyFill="1" applyBorder="1" applyAlignment="1">
      <alignment horizontal="center" vertical="center"/>
    </xf>
    <xf numFmtId="0" fontId="54" fillId="0" borderId="28" xfId="133" applyBorder="1" applyAlignment="1">
      <alignment horizontal="center" vertical="center" wrapText="1"/>
    </xf>
    <xf numFmtId="9" fontId="54" fillId="0" borderId="26" xfId="133" applyNumberFormat="1" applyFill="1" applyBorder="1" applyAlignment="1">
      <alignment horizontal="center" vertical="center" wrapText="1"/>
    </xf>
    <xf numFmtId="0" fontId="54" fillId="0" borderId="27" xfId="133" applyFill="1" applyBorder="1" applyAlignment="1">
      <alignment horizontal="center" vertical="center"/>
    </xf>
    <xf numFmtId="0" fontId="54" fillId="0" borderId="27" xfId="133" applyFont="1" applyBorder="1" applyAlignment="1">
      <alignment horizontal="center" vertical="center" wrapText="1"/>
    </xf>
    <xf numFmtId="0" fontId="54" fillId="0" borderId="30" xfId="133" applyBorder="1" applyAlignment="1">
      <alignment horizontal="center" vertical="center" wrapText="1"/>
    </xf>
    <xf numFmtId="0" fontId="54" fillId="0" borderId="0" xfId="133" applyBorder="1" applyAlignment="1">
      <alignment horizontal="center" vertical="center"/>
    </xf>
    <xf numFmtId="0" fontId="54" fillId="0" borderId="24" xfId="133" applyBorder="1" applyAlignment="1">
      <alignment horizontal="center" vertical="center" wrapText="1"/>
    </xf>
    <xf numFmtId="0" fontId="54" fillId="0" borderId="25" xfId="133" applyBorder="1" applyAlignment="1">
      <alignment horizontal="center" vertical="center" wrapText="1"/>
    </xf>
    <xf numFmtId="0" fontId="56" fillId="0" borderId="0" xfId="133" applyFont="1" applyFill="1" applyAlignment="1">
      <alignment horizontal="center" vertical="center" wrapText="1"/>
    </xf>
    <xf numFmtId="168" fontId="8" fillId="0" borderId="6" xfId="4" quotePrefix="1" applyNumberFormat="1" applyFont="1" applyFill="1" applyBorder="1" applyAlignment="1" applyProtection="1">
      <alignment horizontal="left" vertical="center" indent="1"/>
    </xf>
    <xf numFmtId="49" fontId="48" fillId="2" borderId="49" xfId="4" quotePrefix="1" applyNumberFormat="1" applyFont="1" applyFill="1" applyBorder="1" applyAlignment="1" applyProtection="1">
      <alignment horizontal="center" vertical="center" wrapText="1"/>
    </xf>
    <xf numFmtId="0" fontId="57" fillId="0" borderId="0" xfId="133" applyFont="1" applyAlignment="1">
      <alignment horizontal="left"/>
    </xf>
    <xf numFmtId="0" fontId="54" fillId="0" borderId="41" xfId="133" applyBorder="1" applyAlignment="1">
      <alignment horizontal="center" vertical="center"/>
    </xf>
    <xf numFmtId="0" fontId="54" fillId="0" borderId="24" xfId="133" applyBorder="1" applyAlignment="1">
      <alignment horizontal="center" vertical="center"/>
    </xf>
    <xf numFmtId="0" fontId="54" fillId="0" borderId="36" xfId="133" applyFill="1" applyBorder="1" applyAlignment="1">
      <alignment horizontal="center" vertical="center" wrapText="1"/>
    </xf>
    <xf numFmtId="0" fontId="54" fillId="0" borderId="0" xfId="133" applyBorder="1" applyAlignment="1">
      <alignment horizontal="center" vertical="center" wrapText="1"/>
    </xf>
    <xf numFmtId="0" fontId="54" fillId="0" borderId="27" xfId="133" applyBorder="1" applyAlignment="1">
      <alignment horizontal="center" vertical="center"/>
    </xf>
    <xf numFmtId="0" fontId="1" fillId="0" borderId="0" xfId="134" applyFont="1" applyFill="1"/>
    <xf numFmtId="0" fontId="54" fillId="0" borderId="0" xfId="133" applyProtection="1">
      <protection locked="0"/>
    </xf>
    <xf numFmtId="0" fontId="1" fillId="0" borderId="0" xfId="134" applyFont="1" applyFill="1" applyProtection="1">
      <protection locked="0"/>
    </xf>
    <xf numFmtId="0" fontId="60" fillId="0" borderId="0" xfId="134" applyProtection="1">
      <protection locked="0"/>
    </xf>
    <xf numFmtId="0" fontId="54" fillId="0" borderId="0" xfId="133" applyAlignment="1" applyProtection="1">
      <alignment wrapText="1"/>
      <protection locked="0"/>
    </xf>
    <xf numFmtId="0" fontId="2" fillId="27" borderId="0" xfId="3" applyFont="1" applyFill="1"/>
    <xf numFmtId="14" fontId="5" fillId="0" borderId="0" xfId="2" applyNumberFormat="1" applyFont="1" applyProtection="1">
      <protection locked="0"/>
    </xf>
    <xf numFmtId="0" fontId="1" fillId="0" borderId="0" xfId="133" applyFont="1" applyFill="1" applyBorder="1" applyAlignment="1">
      <alignment horizontal="center" vertical="center" wrapText="1"/>
    </xf>
    <xf numFmtId="0" fontId="54" fillId="0" borderId="23" xfId="133" applyBorder="1" applyAlignment="1">
      <alignment horizontal="center" vertical="center" wrapText="1"/>
    </xf>
    <xf numFmtId="9" fontId="54" fillId="28" borderId="24" xfId="133" applyNumberFormat="1" applyFill="1" applyBorder="1" applyAlignment="1">
      <alignment horizontal="center" vertical="center" wrapText="1"/>
    </xf>
    <xf numFmtId="0" fontId="54" fillId="0" borderId="25" xfId="133" applyFont="1" applyBorder="1" applyAlignment="1">
      <alignment horizontal="center" vertical="center" wrapText="1"/>
    </xf>
    <xf numFmtId="0" fontId="54" fillId="0" borderId="58" xfId="133" applyBorder="1" applyAlignment="1">
      <alignment horizontal="center" vertical="center" wrapText="1"/>
    </xf>
    <xf numFmtId="0" fontId="54" fillId="0" borderId="59" xfId="133" applyFill="1" applyBorder="1" applyAlignment="1">
      <alignment horizontal="center" vertical="center" wrapText="1"/>
    </xf>
    <xf numFmtId="0" fontId="54" fillId="0" borderId="59" xfId="133" applyBorder="1" applyAlignment="1">
      <alignment horizontal="center" vertical="center" wrapText="1"/>
    </xf>
    <xf numFmtId="0" fontId="54" fillId="0" borderId="59" xfId="133" applyBorder="1" applyAlignment="1">
      <alignment horizontal="center" vertical="center"/>
    </xf>
    <xf numFmtId="0" fontId="54" fillId="0" borderId="60" xfId="133" applyFont="1" applyBorder="1" applyAlignment="1">
      <alignment horizontal="center" vertical="center" wrapText="1"/>
    </xf>
    <xf numFmtId="0" fontId="54" fillId="0" borderId="40" xfId="133" applyBorder="1" applyAlignment="1">
      <alignment horizontal="center" vertical="center" wrapText="1"/>
    </xf>
    <xf numFmtId="0" fontId="54" fillId="0" borderId="41" xfId="133" applyFill="1" applyBorder="1" applyAlignment="1">
      <alignment horizontal="center" vertical="center" wrapText="1"/>
    </xf>
    <xf numFmtId="0" fontId="54" fillId="0" borderId="41" xfId="133" applyBorder="1" applyAlignment="1">
      <alignment horizontal="center" vertical="center" wrapText="1"/>
    </xf>
    <xf numFmtId="0" fontId="54" fillId="0" borderId="42" xfId="133" applyFont="1" applyBorder="1" applyAlignment="1">
      <alignment horizontal="center" vertical="center" wrapText="1"/>
    </xf>
    <xf numFmtId="0" fontId="54" fillId="29" borderId="61" xfId="133" applyFill="1" applyBorder="1" applyAlignment="1">
      <alignment horizontal="center" vertical="center" wrapText="1"/>
    </xf>
    <xf numFmtId="0" fontId="54" fillId="29" borderId="62" xfId="133" applyFill="1" applyBorder="1" applyAlignment="1">
      <alignment horizontal="center" vertical="center" wrapText="1"/>
    </xf>
    <xf numFmtId="0" fontId="54" fillId="29" borderId="62" xfId="133" applyFill="1" applyBorder="1" applyAlignment="1">
      <alignment horizontal="center" vertical="center"/>
    </xf>
    <xf numFmtId="0" fontId="54" fillId="29" borderId="63" xfId="133" applyFont="1" applyFill="1" applyBorder="1" applyAlignment="1">
      <alignment horizontal="center" vertical="center" wrapText="1"/>
    </xf>
    <xf numFmtId="0" fontId="54" fillId="0" borderId="64" xfId="133" applyBorder="1" applyAlignment="1">
      <alignment horizontal="center" vertical="center" wrapText="1"/>
    </xf>
    <xf numFmtId="0" fontId="54" fillId="0" borderId="36" xfId="133" applyBorder="1" applyAlignment="1">
      <alignment horizontal="center" vertical="center" wrapText="1"/>
    </xf>
    <xf numFmtId="0" fontId="54" fillId="0" borderId="36" xfId="133" applyBorder="1" applyAlignment="1">
      <alignment horizontal="center" vertical="center"/>
    </xf>
    <xf numFmtId="9" fontId="54" fillId="28" borderId="27" xfId="133" applyNumberFormat="1" applyFill="1" applyBorder="1" applyAlignment="1">
      <alignment horizontal="center" vertical="center" wrapText="1"/>
    </xf>
    <xf numFmtId="0" fontId="1" fillId="0" borderId="27" xfId="133" applyFont="1" applyFill="1" applyBorder="1" applyAlignment="1">
      <alignment horizontal="center" vertical="center" wrapText="1"/>
    </xf>
    <xf numFmtId="0" fontId="54" fillId="0" borderId="39" xfId="133" applyBorder="1" applyAlignment="1">
      <alignment horizontal="center" vertical="center"/>
    </xf>
    <xf numFmtId="0" fontId="54" fillId="29" borderId="32" xfId="133" applyFill="1" applyBorder="1" applyAlignment="1">
      <alignment horizontal="center" vertical="center"/>
    </xf>
    <xf numFmtId="0" fontId="54" fillId="29" borderId="33" xfId="133" applyFill="1" applyBorder="1" applyAlignment="1">
      <alignment horizontal="center" vertical="center" wrapText="1"/>
    </xf>
    <xf numFmtId="0" fontId="54" fillId="29" borderId="33" xfId="133" applyFill="1" applyBorder="1" applyAlignment="1">
      <alignment horizontal="center" vertical="center"/>
    </xf>
    <xf numFmtId="0" fontId="54" fillId="29" borderId="34" xfId="133" applyFill="1" applyBorder="1"/>
    <xf numFmtId="0" fontId="54" fillId="0" borderId="61" xfId="133" applyBorder="1" applyAlignment="1">
      <alignment horizontal="center" vertical="center"/>
    </xf>
    <xf numFmtId="0" fontId="54" fillId="0" borderId="65" xfId="133" applyBorder="1" applyAlignment="1">
      <alignment horizontal="center" vertical="center" wrapText="1"/>
    </xf>
    <xf numFmtId="0" fontId="54" fillId="0" borderId="63" xfId="133" applyBorder="1" applyAlignment="1">
      <alignment horizontal="center" vertical="center"/>
    </xf>
    <xf numFmtId="0" fontId="54" fillId="0" borderId="66" xfId="133" applyBorder="1" applyAlignment="1">
      <alignment horizontal="center" vertical="center" wrapText="1"/>
    </xf>
    <xf numFmtId="0" fontId="54" fillId="0" borderId="62" xfId="133" applyBorder="1" applyAlignment="1">
      <alignment horizontal="center" vertical="center"/>
    </xf>
    <xf numFmtId="0" fontId="54" fillId="0" borderId="0" xfId="133" applyBorder="1" applyAlignment="1">
      <alignment vertical="center" wrapText="1"/>
    </xf>
    <xf numFmtId="9" fontId="54" fillId="0" borderId="23" xfId="133" applyNumberFormat="1" applyFill="1" applyBorder="1" applyAlignment="1">
      <alignment horizontal="center" vertical="center" wrapText="1"/>
    </xf>
    <xf numFmtId="0" fontId="54" fillId="0" borderId="24" xfId="133" applyFont="1" applyFill="1" applyBorder="1" applyAlignment="1">
      <alignment horizontal="center" vertical="center" wrapText="1"/>
    </xf>
    <xf numFmtId="199" fontId="54" fillId="28" borderId="39" xfId="133" applyNumberFormat="1" applyFill="1" applyBorder="1" applyAlignment="1">
      <alignment horizontal="center" vertical="center" wrapText="1"/>
    </xf>
    <xf numFmtId="0" fontId="54" fillId="28" borderId="30" xfId="133" applyFill="1" applyBorder="1" applyAlignment="1">
      <alignment vertical="center"/>
    </xf>
    <xf numFmtId="0" fontId="54" fillId="28" borderId="69" xfId="133" applyFill="1" applyBorder="1" applyAlignment="1">
      <alignment horizontal="center" vertical="center"/>
    </xf>
    <xf numFmtId="199" fontId="54" fillId="28" borderId="58" xfId="133" applyNumberFormat="1" applyFill="1" applyBorder="1" applyAlignment="1">
      <alignment horizontal="center" vertical="center" wrapText="1"/>
    </xf>
    <xf numFmtId="0" fontId="54" fillId="28" borderId="59" xfId="133" applyFill="1" applyBorder="1" applyAlignment="1">
      <alignment vertical="center"/>
    </xf>
    <xf numFmtId="0" fontId="54" fillId="28" borderId="5" xfId="133" applyFill="1" applyBorder="1" applyAlignment="1">
      <alignment horizontal="center" vertical="center"/>
    </xf>
    <xf numFmtId="199" fontId="54" fillId="28" borderId="64" xfId="133" applyNumberFormat="1" applyFill="1" applyBorder="1" applyAlignment="1">
      <alignment horizontal="center" vertical="center" wrapText="1"/>
    </xf>
    <xf numFmtId="0" fontId="54" fillId="28" borderId="36" xfId="133" applyFill="1" applyBorder="1" applyAlignment="1">
      <alignment vertical="center"/>
    </xf>
    <xf numFmtId="0" fontId="54" fillId="28" borderId="70" xfId="133" applyFill="1" applyBorder="1" applyAlignment="1">
      <alignment horizontal="center" vertical="center"/>
    </xf>
    <xf numFmtId="0" fontId="54" fillId="0" borderId="17" xfId="133" applyFill="1" applyBorder="1" applyAlignment="1">
      <alignment horizontal="center" vertical="center"/>
    </xf>
    <xf numFmtId="0" fontId="54" fillId="0" borderId="36" xfId="133" applyFill="1" applyBorder="1" applyAlignment="1">
      <alignment horizontal="center" vertical="center"/>
    </xf>
    <xf numFmtId="0" fontId="54" fillId="0" borderId="64" xfId="133" applyFill="1" applyBorder="1" applyAlignment="1">
      <alignment horizontal="center" vertical="center" wrapText="1"/>
    </xf>
    <xf numFmtId="0" fontId="54" fillId="0" borderId="38" xfId="133" applyBorder="1" applyAlignment="1">
      <alignment horizontal="center" vertical="center"/>
    </xf>
    <xf numFmtId="0" fontId="54" fillId="0" borderId="38" xfId="133" applyBorder="1" applyAlignment="1">
      <alignment horizontal="center" vertical="center" wrapText="1"/>
    </xf>
    <xf numFmtId="198" fontId="49" fillId="0" borderId="72" xfId="4" applyNumberFormat="1" applyFont="1" applyFill="1" applyBorder="1" applyAlignment="1" applyProtection="1">
      <alignment vertical="center"/>
    </xf>
    <xf numFmtId="49" fontId="49" fillId="0" borderId="72" xfId="4" applyNumberFormat="1" applyFont="1" applyFill="1" applyBorder="1" applyAlignment="1" applyProtection="1">
      <alignment vertical="center"/>
    </xf>
    <xf numFmtId="49" fontId="49" fillId="0" borderId="45" xfId="4" applyNumberFormat="1" applyFont="1" applyFill="1" applyBorder="1" applyAlignment="1" applyProtection="1">
      <alignment vertical="center"/>
    </xf>
    <xf numFmtId="49" fontId="49" fillId="0" borderId="72" xfId="4" applyNumberFormat="1" applyFont="1" applyFill="1" applyBorder="1" applyAlignment="1" applyProtection="1"/>
    <xf numFmtId="198" fontId="49" fillId="0" borderId="72" xfId="4" applyNumberFormat="1" applyFont="1" applyFill="1" applyBorder="1" applyAlignment="1" applyProtection="1"/>
    <xf numFmtId="198" fontId="49" fillId="0" borderId="45" xfId="4" applyNumberFormat="1" applyFont="1" applyFill="1" applyBorder="1" applyAlignment="1" applyProtection="1">
      <alignment vertical="top"/>
    </xf>
    <xf numFmtId="201" fontId="49" fillId="0" borderId="19" xfId="4" applyNumberFormat="1" applyFont="1" applyFill="1" applyBorder="1" applyAlignment="1" applyProtection="1">
      <alignment horizontal="right"/>
    </xf>
    <xf numFmtId="201" fontId="49" fillId="0" borderId="19" xfId="4" applyNumberFormat="1" applyFont="1" applyFill="1" applyBorder="1" applyAlignment="1" applyProtection="1">
      <alignment horizontal="right" vertical="center"/>
    </xf>
    <xf numFmtId="201" fontId="49" fillId="0" borderId="47" xfId="4" applyNumberFormat="1" applyFont="1" applyFill="1" applyBorder="1" applyAlignment="1" applyProtection="1">
      <alignment horizontal="right" vertical="center"/>
    </xf>
    <xf numFmtId="198" fontId="49" fillId="0" borderId="73" xfId="4" applyNumberFormat="1" applyFont="1" applyFill="1" applyBorder="1" applyAlignment="1" applyProtection="1">
      <alignment vertical="center"/>
    </xf>
    <xf numFmtId="198" fontId="49" fillId="0" borderId="79" xfId="4" applyNumberFormat="1" applyFont="1" applyFill="1" applyBorder="1" applyAlignment="1" applyProtection="1">
      <alignment vertical="center"/>
    </xf>
    <xf numFmtId="198" fontId="49" fillId="0" borderId="79" xfId="4" applyNumberFormat="1" applyFont="1" applyFill="1" applyBorder="1" applyAlignment="1" applyProtection="1">
      <alignment horizontal="center" vertical="center"/>
    </xf>
    <xf numFmtId="201" fontId="49" fillId="0" borderId="79" xfId="4" applyNumberFormat="1" applyFont="1" applyFill="1" applyBorder="1" applyAlignment="1" applyProtection="1">
      <alignment horizontal="right" vertical="center"/>
    </xf>
    <xf numFmtId="200" fontId="49" fillId="0" borderId="79" xfId="4" applyNumberFormat="1" applyFont="1" applyFill="1" applyBorder="1" applyAlignment="1" applyProtection="1">
      <alignment horizontal="right" vertical="center"/>
    </xf>
    <xf numFmtId="202" fontId="49" fillId="0" borderId="79" xfId="4" applyNumberFormat="1" applyFont="1" applyFill="1" applyBorder="1" applyAlignment="1" applyProtection="1">
      <alignment vertical="center"/>
    </xf>
    <xf numFmtId="49" fontId="62" fillId="0" borderId="78" xfId="4" quotePrefix="1" applyNumberFormat="1" applyFont="1" applyFill="1" applyBorder="1" applyAlignment="1" applyProtection="1">
      <alignment horizontal="left"/>
    </xf>
    <xf numFmtId="198" fontId="49" fillId="0" borderId="54" xfId="4" applyNumberFormat="1" applyFont="1" applyFill="1" applyBorder="1" applyAlignment="1" applyProtection="1">
      <alignment vertical="center"/>
    </xf>
    <xf numFmtId="0" fontId="3" fillId="25" borderId="0" xfId="4" applyFill="1" applyAlignment="1">
      <alignment vertical="top"/>
    </xf>
    <xf numFmtId="198" fontId="49" fillId="0" borderId="55" xfId="4" applyNumberFormat="1" applyFont="1" applyFill="1" applyBorder="1" applyAlignment="1" applyProtection="1">
      <alignment vertical="top"/>
    </xf>
    <xf numFmtId="0" fontId="3" fillId="0" borderId="0" xfId="4" applyAlignment="1">
      <alignment vertical="top"/>
    </xf>
    <xf numFmtId="201" fontId="49" fillId="0" borderId="74" xfId="4" applyNumberFormat="1" applyFont="1" applyFill="1" applyBorder="1" applyAlignment="1" applyProtection="1">
      <alignment horizontal="right" vertical="center"/>
    </xf>
    <xf numFmtId="49" fontId="49" fillId="0" borderId="20" xfId="4" applyNumberFormat="1" applyFont="1" applyFill="1" applyBorder="1" applyAlignment="1" applyProtection="1">
      <alignment vertical="center"/>
    </xf>
    <xf numFmtId="0" fontId="63" fillId="0" borderId="0" xfId="135" applyProtection="1">
      <protection locked="0"/>
    </xf>
    <xf numFmtId="198" fontId="49" fillId="0" borderId="80" xfId="4" applyNumberFormat="1" applyFont="1" applyFill="1" applyBorder="1" applyAlignment="1" applyProtection="1"/>
    <xf numFmtId="200" fontId="49" fillId="0" borderId="45" xfId="4" applyNumberFormat="1" applyFont="1" applyFill="1" applyBorder="1" applyAlignment="1" applyProtection="1">
      <alignment vertical="center"/>
    </xf>
    <xf numFmtId="200" fontId="49" fillId="0" borderId="72" xfId="4" applyNumberFormat="1" applyFont="1" applyFill="1" applyBorder="1" applyAlignment="1" applyProtection="1">
      <alignment vertical="center"/>
    </xf>
    <xf numFmtId="200" fontId="49" fillId="0" borderId="83" xfId="4" applyNumberFormat="1" applyFont="1" applyFill="1" applyBorder="1" applyAlignment="1" applyProtection="1">
      <alignment vertical="center"/>
    </xf>
    <xf numFmtId="200" fontId="49" fillId="0" borderId="20" xfId="4" applyNumberFormat="1" applyFont="1" applyFill="1" applyBorder="1" applyAlignment="1" applyProtection="1">
      <alignment vertical="center"/>
    </xf>
    <xf numFmtId="200" fontId="49" fillId="0" borderId="0" xfId="4" applyNumberFormat="1" applyFont="1" applyFill="1" applyBorder="1" applyAlignment="1" applyProtection="1">
      <alignment vertical="center"/>
    </xf>
    <xf numFmtId="200" fontId="49" fillId="0" borderId="0" xfId="4" applyNumberFormat="1" applyFont="1" applyFill="1" applyBorder="1" applyAlignment="1" applyProtection="1">
      <alignment horizontal="right" vertical="center"/>
    </xf>
    <xf numFmtId="200" fontId="49" fillId="0" borderId="52" xfId="4" applyNumberFormat="1" applyFont="1" applyFill="1" applyBorder="1" applyAlignment="1" applyProtection="1">
      <alignment vertical="center"/>
    </xf>
    <xf numFmtId="201" fontId="49" fillId="0" borderId="0" xfId="4" applyNumberFormat="1" applyFont="1" applyFill="1" applyBorder="1" applyAlignment="1" applyProtection="1">
      <alignment horizontal="right" vertical="center"/>
    </xf>
    <xf numFmtId="201" fontId="49" fillId="0" borderId="0" xfId="4" applyNumberFormat="1" applyFont="1" applyFill="1" applyBorder="1" applyAlignment="1" applyProtection="1">
      <alignment horizontal="right" vertical="top"/>
    </xf>
    <xf numFmtId="0" fontId="3" fillId="25" borderId="0" xfId="4" applyFill="1" applyBorder="1"/>
    <xf numFmtId="0" fontId="3" fillId="0" borderId="0" xfId="4" applyBorder="1"/>
    <xf numFmtId="0" fontId="3" fillId="0" borderId="0" xfId="4" applyBorder="1" applyAlignment="1">
      <alignment horizontal="right"/>
    </xf>
    <xf numFmtId="203" fontId="49" fillId="0" borderId="79" xfId="4" applyNumberFormat="1" applyFont="1" applyFill="1" applyBorder="1" applyAlignment="1" applyProtection="1">
      <alignment horizontal="right" vertical="center"/>
    </xf>
    <xf numFmtId="203" fontId="49" fillId="0" borderId="19" xfId="4" applyNumberFormat="1" applyFont="1" applyFill="1" applyBorder="1" applyAlignment="1" applyProtection="1">
      <alignment horizontal="right" vertical="top"/>
    </xf>
    <xf numFmtId="203" fontId="49" fillId="0" borderId="84" xfId="4" applyNumberFormat="1" applyFont="1" applyFill="1" applyBorder="1" applyAlignment="1" applyProtection="1">
      <alignment horizontal="right" vertical="center"/>
    </xf>
    <xf numFmtId="200" fontId="49" fillId="0" borderId="85" xfId="4" applyNumberFormat="1" applyFont="1" applyFill="1" applyBorder="1" applyAlignment="1" applyProtection="1">
      <alignment horizontal="right" vertical="center"/>
    </xf>
    <xf numFmtId="201" fontId="49" fillId="0" borderId="75" xfId="4" applyNumberFormat="1" applyFont="1" applyFill="1" applyBorder="1" applyAlignment="1" applyProtection="1">
      <alignment horizontal="right" vertical="top"/>
    </xf>
    <xf numFmtId="201" fontId="49" fillId="0" borderId="87" xfId="4" applyNumberFormat="1" applyFont="1" applyFill="1" applyBorder="1" applyAlignment="1" applyProtection="1">
      <alignment horizontal="right" vertical="center"/>
    </xf>
    <xf numFmtId="201" fontId="49" fillId="0" borderId="0" xfId="4" applyNumberFormat="1" applyFont="1" applyFill="1" applyBorder="1" applyAlignment="1" applyProtection="1">
      <alignment horizontal="right"/>
    </xf>
    <xf numFmtId="201" fontId="49" fillId="0" borderId="0" xfId="4" applyNumberFormat="1" applyFont="1" applyFill="1" applyBorder="1" applyAlignment="1" applyProtection="1">
      <alignment vertical="center"/>
    </xf>
    <xf numFmtId="201" fontId="49" fillId="0" borderId="86" xfId="4" applyNumberFormat="1" applyFont="1" applyFill="1" applyBorder="1" applyAlignment="1" applyProtection="1">
      <alignment vertical="center"/>
    </xf>
    <xf numFmtId="201" fontId="49" fillId="0" borderId="87" xfId="4" applyNumberFormat="1" applyFont="1" applyFill="1" applyBorder="1" applyAlignment="1" applyProtection="1">
      <alignment vertical="center"/>
    </xf>
    <xf numFmtId="201" fontId="49" fillId="0" borderId="18" xfId="4" applyNumberFormat="1" applyFont="1" applyFill="1" applyBorder="1" applyAlignment="1" applyProtection="1">
      <alignment vertical="center"/>
    </xf>
    <xf numFmtId="201" fontId="49" fillId="0" borderId="15" xfId="4" applyNumberFormat="1" applyFont="1" applyFill="1" applyBorder="1" applyAlignment="1" applyProtection="1">
      <alignment horizontal="right" vertical="top"/>
    </xf>
    <xf numFmtId="201" fontId="49" fillId="0" borderId="20" xfId="4" applyNumberFormat="1" applyFont="1" applyFill="1" applyBorder="1" applyAlignment="1" applyProtection="1">
      <alignment horizontal="right" vertical="center"/>
    </xf>
    <xf numFmtId="204" fontId="49" fillId="0" borderId="82" xfId="4" applyNumberFormat="1" applyFont="1" applyFill="1" applyBorder="1" applyAlignment="1" applyProtection="1">
      <alignment vertical="center"/>
    </xf>
    <xf numFmtId="197" fontId="49" fillId="0" borderId="47" xfId="4" applyNumberFormat="1" applyFont="1" applyFill="1" applyBorder="1" applyAlignment="1" applyProtection="1">
      <alignment vertical="center"/>
    </xf>
    <xf numFmtId="203" fontId="49" fillId="0" borderId="75" xfId="4" applyNumberFormat="1" applyFont="1" applyFill="1" applyBorder="1" applyAlignment="1" applyProtection="1">
      <alignment horizontal="right" vertical="center"/>
    </xf>
    <xf numFmtId="203" fontId="49" fillId="0" borderId="77" xfId="4" applyNumberFormat="1" applyFont="1" applyFill="1" applyBorder="1" applyAlignment="1" applyProtection="1">
      <alignment vertical="center"/>
    </xf>
    <xf numFmtId="203" fontId="49" fillId="0" borderId="74" xfId="4" applyNumberFormat="1" applyFont="1" applyFill="1" applyBorder="1" applyAlignment="1" applyProtection="1">
      <alignment horizontal="right" vertical="center"/>
    </xf>
    <xf numFmtId="203" fontId="49" fillId="0" borderId="19" xfId="4" applyNumberFormat="1" applyFont="1" applyFill="1" applyBorder="1" applyAlignment="1" applyProtection="1">
      <alignment horizontal="right" vertical="center"/>
    </xf>
    <xf numFmtId="49" fontId="48" fillId="2" borderId="48" xfId="4" quotePrefix="1" applyNumberFormat="1" applyFont="1" applyFill="1" applyBorder="1" applyAlignment="1" applyProtection="1">
      <alignment horizontal="center" vertical="center" wrapText="1"/>
    </xf>
    <xf numFmtId="49" fontId="62" fillId="0" borderId="0" xfId="4" quotePrefix="1" applyNumberFormat="1" applyFont="1" applyFill="1" applyBorder="1" applyAlignment="1" applyProtection="1">
      <alignment wrapText="1"/>
    </xf>
    <xf numFmtId="49" fontId="62" fillId="0" borderId="0" xfId="4" quotePrefix="1" applyNumberFormat="1" applyFont="1" applyFill="1" applyBorder="1" applyAlignment="1" applyProtection="1">
      <alignment horizontal="center" vertical="center" wrapText="1"/>
    </xf>
    <xf numFmtId="49" fontId="62" fillId="0" borderId="0" xfId="4" quotePrefix="1" applyNumberFormat="1" applyFont="1" applyFill="1" applyBorder="1" applyAlignment="1" applyProtection="1">
      <alignment horizontal="center" wrapText="1"/>
    </xf>
    <xf numFmtId="49" fontId="49" fillId="0" borderId="88" xfId="4" applyNumberFormat="1" applyFont="1" applyFill="1" applyBorder="1" applyAlignment="1" applyProtection="1"/>
    <xf numFmtId="198" fontId="49" fillId="0" borderId="89" xfId="4" applyNumberFormat="1" applyFont="1" applyFill="1" applyBorder="1" applyAlignment="1" applyProtection="1"/>
    <xf numFmtId="49" fontId="49" fillId="0" borderId="91" xfId="4" applyNumberFormat="1" applyFont="1" applyFill="1" applyBorder="1" applyAlignment="1" applyProtection="1">
      <alignment vertical="center"/>
    </xf>
    <xf numFmtId="198" fontId="49" fillId="0" borderId="92" xfId="4" applyNumberFormat="1" applyFont="1" applyFill="1" applyBorder="1" applyAlignment="1" applyProtection="1">
      <alignment vertical="top"/>
    </xf>
    <xf numFmtId="49" fontId="49" fillId="0" borderId="94" xfId="4" applyNumberFormat="1" applyFont="1" applyFill="1" applyBorder="1" applyAlignment="1" applyProtection="1"/>
    <xf numFmtId="198" fontId="49" fillId="0" borderId="95" xfId="4" applyNumberFormat="1" applyFont="1" applyFill="1" applyBorder="1" applyAlignment="1" applyProtection="1"/>
    <xf numFmtId="201" fontId="49" fillId="0" borderId="88" xfId="4" applyNumberFormat="1" applyFont="1" applyFill="1" applyBorder="1" applyAlignment="1" applyProtection="1">
      <alignment horizontal="right" vertical="center"/>
    </xf>
    <xf numFmtId="201" fontId="49" fillId="0" borderId="101" xfId="4" applyNumberFormat="1" applyFont="1" applyFill="1" applyBorder="1" applyAlignment="1" applyProtection="1">
      <alignment horizontal="right" vertical="center"/>
    </xf>
    <xf numFmtId="200" fontId="49" fillId="0" borderId="94" xfId="4" applyNumberFormat="1" applyFont="1" applyFill="1" applyBorder="1" applyAlignment="1" applyProtection="1">
      <alignment vertical="center"/>
    </xf>
    <xf numFmtId="200" fontId="49" fillId="0" borderId="91" xfId="4" applyNumberFormat="1" applyFont="1" applyFill="1" applyBorder="1" applyAlignment="1" applyProtection="1">
      <alignment vertical="center"/>
    </xf>
    <xf numFmtId="200" fontId="49" fillId="0" borderId="88" xfId="4" applyNumberFormat="1" applyFont="1" applyFill="1" applyBorder="1" applyAlignment="1" applyProtection="1">
      <alignment vertical="center"/>
    </xf>
    <xf numFmtId="200" fontId="49" fillId="0" borderId="102" xfId="4" applyNumberFormat="1" applyFont="1" applyFill="1" applyBorder="1" applyAlignment="1" applyProtection="1">
      <alignment vertical="center"/>
    </xf>
    <xf numFmtId="200" fontId="49" fillId="0" borderId="101" xfId="4" applyNumberFormat="1" applyFont="1" applyFill="1" applyBorder="1" applyAlignment="1" applyProtection="1">
      <alignment vertical="center"/>
    </xf>
    <xf numFmtId="197" fontId="49" fillId="0" borderId="47" xfId="4" applyNumberFormat="1" applyFont="1" applyFill="1" applyBorder="1" applyAlignment="1" applyProtection="1">
      <alignment vertical="center"/>
    </xf>
    <xf numFmtId="201" fontId="49" fillId="0" borderId="81" xfId="4" applyNumberFormat="1" applyFont="1" applyFill="1" applyBorder="1" applyAlignment="1" applyProtection="1">
      <alignment horizontal="right" vertical="top"/>
    </xf>
    <xf numFmtId="203" fontId="49" fillId="0" borderId="81" xfId="4" applyNumberFormat="1" applyFont="1" applyFill="1" applyBorder="1" applyAlignment="1" applyProtection="1">
      <alignment horizontal="right" vertical="top"/>
    </xf>
    <xf numFmtId="201" fontId="49" fillId="0" borderId="53" xfId="4" applyNumberFormat="1" applyFont="1" applyFill="1" applyBorder="1" applyAlignment="1" applyProtection="1">
      <alignment horizontal="right" vertical="top"/>
    </xf>
    <xf numFmtId="49" fontId="48" fillId="2" borderId="48" xfId="4" quotePrefix="1" applyNumberFormat="1" applyFont="1" applyFill="1" applyBorder="1" applyAlignment="1" applyProtection="1">
      <alignment horizontal="center" vertical="center" wrapText="1"/>
    </xf>
    <xf numFmtId="197" fontId="49" fillId="0" borderId="47" xfId="4" applyNumberFormat="1" applyFont="1" applyFill="1" applyBorder="1" applyAlignment="1" applyProtection="1">
      <alignment vertical="center"/>
    </xf>
    <xf numFmtId="168" fontId="49" fillId="30" borderId="0" xfId="4" quotePrefix="1" applyNumberFormat="1" applyFont="1" applyFill="1" applyBorder="1" applyAlignment="1" applyProtection="1">
      <alignment horizontal="left"/>
    </xf>
    <xf numFmtId="170" fontId="8" fillId="30" borderId="0" xfId="4" quotePrefix="1" applyNumberFormat="1" applyFont="1" applyFill="1" applyBorder="1" applyAlignment="1" applyProtection="1">
      <alignment horizontal="right" vertical="center" indent="1"/>
    </xf>
    <xf numFmtId="168" fontId="49" fillId="30" borderId="0" xfId="4" quotePrefix="1" applyNumberFormat="1" applyFont="1" applyFill="1" applyBorder="1" applyAlignment="1" applyProtection="1">
      <alignment horizontal="left" vertical="center"/>
    </xf>
    <xf numFmtId="168" fontId="49" fillId="30" borderId="0" xfId="4" quotePrefix="1" applyNumberFormat="1" applyFont="1" applyFill="1" applyBorder="1" applyAlignment="1" applyProtection="1">
      <alignment horizontal="left" vertical="top"/>
    </xf>
    <xf numFmtId="0" fontId="54" fillId="0" borderId="0" xfId="133" applyAlignment="1" applyProtection="1">
      <alignment vertical="center"/>
      <protection locked="0"/>
    </xf>
    <xf numFmtId="49" fontId="49" fillId="0" borderId="52" xfId="4" applyNumberFormat="1" applyFont="1" applyFill="1" applyBorder="1" applyAlignment="1" applyProtection="1">
      <alignment horizontal="left" vertical="center" wrapText="1"/>
    </xf>
    <xf numFmtId="49" fontId="49" fillId="0" borderId="53" xfId="4" applyNumberFormat="1" applyFont="1" applyFill="1" applyBorder="1" applyAlignment="1" applyProtection="1">
      <alignment horizontal="left" vertical="center" wrapText="1"/>
    </xf>
    <xf numFmtId="49" fontId="48" fillId="2" borderId="43" xfId="4" quotePrefix="1" applyNumberFormat="1" applyFont="1" applyFill="1" applyBorder="1" applyAlignment="1" applyProtection="1">
      <alignment horizontal="center" vertical="center" wrapText="1"/>
    </xf>
    <xf numFmtId="49" fontId="48" fillId="2" borderId="44" xfId="4" quotePrefix="1" applyNumberFormat="1" applyFont="1" applyFill="1" applyBorder="1" applyAlignment="1" applyProtection="1">
      <alignment horizontal="center" vertical="center" wrapText="1"/>
    </xf>
    <xf numFmtId="49" fontId="48" fillId="2" borderId="22" xfId="4" quotePrefix="1" applyNumberFormat="1" applyFont="1" applyFill="1" applyBorder="1" applyAlignment="1" applyProtection="1">
      <alignment horizontal="center" vertical="center" wrapText="1"/>
    </xf>
    <xf numFmtId="49" fontId="48" fillId="2" borderId="1" xfId="4" quotePrefix="1" applyNumberFormat="1" applyFont="1" applyFill="1" applyBorder="1" applyAlignment="1" applyProtection="1">
      <alignment horizontal="center" vertical="center" wrapText="1"/>
    </xf>
    <xf numFmtId="198" fontId="49" fillId="0" borderId="54" xfId="4" applyNumberFormat="1" applyFont="1" applyFill="1" applyBorder="1" applyAlignment="1" applyProtection="1">
      <alignment horizontal="center" vertical="center" wrapText="1"/>
    </xf>
    <xf numFmtId="198" fontId="49" fillId="0" borderId="55" xfId="4" applyNumberFormat="1" applyFont="1" applyFill="1" applyBorder="1" applyAlignment="1" applyProtection="1">
      <alignment horizontal="center" vertical="center"/>
    </xf>
    <xf numFmtId="49" fontId="48" fillId="2" borderId="56" xfId="4" quotePrefix="1" applyNumberFormat="1" applyFont="1" applyFill="1" applyBorder="1" applyAlignment="1" applyProtection="1">
      <alignment horizontal="center" wrapText="1"/>
    </xf>
    <xf numFmtId="49" fontId="48" fillId="2" borderId="57" xfId="4" quotePrefix="1" applyNumberFormat="1" applyFont="1" applyFill="1" applyBorder="1" applyAlignment="1" applyProtection="1">
      <alignment horizontal="center" wrapText="1"/>
    </xf>
    <xf numFmtId="198" fontId="49" fillId="0" borderId="89" xfId="4" applyNumberFormat="1" applyFont="1" applyFill="1" applyBorder="1" applyAlignment="1" applyProtection="1">
      <alignment horizontal="center" vertical="center" wrapText="1"/>
    </xf>
    <xf numFmtId="198" fontId="49" fillId="0" borderId="92" xfId="4" applyNumberFormat="1" applyFont="1" applyFill="1" applyBorder="1" applyAlignment="1" applyProtection="1">
      <alignment horizontal="center" vertical="center" wrapText="1"/>
    </xf>
    <xf numFmtId="203" fontId="49" fillId="0" borderId="90" xfId="4" applyNumberFormat="1" applyFont="1" applyFill="1" applyBorder="1" applyAlignment="1" applyProtection="1">
      <alignment horizontal="right" vertical="center"/>
    </xf>
    <xf numFmtId="203" fontId="49" fillId="0" borderId="93" xfId="4" applyNumberFormat="1" applyFont="1" applyFill="1" applyBorder="1" applyAlignment="1" applyProtection="1">
      <alignment horizontal="right" vertical="center"/>
    </xf>
    <xf numFmtId="203" fontId="49" fillId="0" borderId="90" xfId="4" applyNumberFormat="1" applyFont="1" applyFill="1" applyBorder="1" applyAlignment="1" applyProtection="1">
      <alignment vertical="center"/>
    </xf>
    <xf numFmtId="203" fontId="49" fillId="0" borderId="93" xfId="4" applyNumberFormat="1" applyFont="1" applyFill="1" applyBorder="1" applyAlignment="1" applyProtection="1">
      <alignment vertical="center"/>
    </xf>
    <xf numFmtId="200" fontId="49" fillId="0" borderId="89" xfId="4" applyNumberFormat="1" applyFont="1" applyFill="1" applyBorder="1" applyAlignment="1" applyProtection="1">
      <alignment vertical="center"/>
    </xf>
    <xf numFmtId="200" fontId="49" fillId="0" borderId="92" xfId="4" applyNumberFormat="1" applyFont="1" applyFill="1" applyBorder="1" applyAlignment="1" applyProtection="1">
      <alignment vertical="center"/>
    </xf>
    <xf numFmtId="197" fontId="49" fillId="0" borderId="90" xfId="4" applyNumberFormat="1" applyFont="1" applyFill="1" applyBorder="1" applyAlignment="1" applyProtection="1">
      <alignment vertical="center"/>
    </xf>
    <xf numFmtId="197" fontId="49" fillId="0" borderId="93" xfId="4" applyNumberFormat="1" applyFont="1" applyFill="1" applyBorder="1" applyAlignment="1" applyProtection="1">
      <alignment vertical="center"/>
    </xf>
    <xf numFmtId="49" fontId="48" fillId="2" borderId="48" xfId="4" quotePrefix="1" applyNumberFormat="1" applyFont="1" applyFill="1" applyBorder="1" applyAlignment="1" applyProtection="1">
      <alignment horizontal="center" vertical="center" wrapText="1"/>
    </xf>
    <xf numFmtId="49" fontId="48" fillId="2" borderId="51" xfId="4" quotePrefix="1" applyNumberFormat="1" applyFont="1" applyFill="1" applyBorder="1" applyAlignment="1" applyProtection="1">
      <alignment horizontal="center" vertical="center" wrapText="1"/>
    </xf>
    <xf numFmtId="200" fontId="59" fillId="0" borderId="88" xfId="4" quotePrefix="1" applyNumberFormat="1" applyFont="1" applyFill="1" applyBorder="1" applyAlignment="1" applyProtection="1">
      <alignment horizontal="left" vertical="center"/>
    </xf>
    <xf numFmtId="200" fontId="49" fillId="0" borderId="91" xfId="4" quotePrefix="1" applyNumberFormat="1" applyFont="1" applyFill="1" applyBorder="1" applyAlignment="1" applyProtection="1">
      <alignment horizontal="left" vertical="center"/>
    </xf>
    <xf numFmtId="197" fontId="49" fillId="0" borderId="99" xfId="4" applyNumberFormat="1" applyFont="1" applyFill="1" applyBorder="1" applyAlignment="1" applyProtection="1">
      <alignment vertical="center"/>
    </xf>
    <xf numFmtId="197" fontId="49" fillId="0" borderId="100" xfId="4" applyNumberFormat="1" applyFont="1" applyFill="1" applyBorder="1" applyAlignment="1" applyProtection="1">
      <alignment vertical="center"/>
    </xf>
    <xf numFmtId="200" fontId="49" fillId="0" borderId="90" xfId="4" applyNumberFormat="1" applyFont="1" applyFill="1" applyBorder="1" applyAlignment="1" applyProtection="1">
      <alignment vertical="center"/>
    </xf>
    <xf numFmtId="200" fontId="49" fillId="0" borderId="93" xfId="4" applyNumberFormat="1" applyFont="1" applyFill="1" applyBorder="1" applyAlignment="1" applyProtection="1">
      <alignment vertical="center"/>
    </xf>
    <xf numFmtId="203" fontId="49" fillId="0" borderId="100" xfId="4" applyNumberFormat="1" applyFont="1" applyFill="1" applyBorder="1" applyAlignment="1" applyProtection="1">
      <alignment horizontal="right" vertical="center"/>
    </xf>
    <xf numFmtId="203" fontId="49" fillId="0" borderId="90" xfId="4" quotePrefix="1" applyNumberFormat="1" applyFont="1" applyFill="1" applyBorder="1" applyAlignment="1" applyProtection="1">
      <alignment horizontal="right" vertical="center"/>
    </xf>
    <xf numFmtId="200" fontId="49" fillId="0" borderId="97" xfId="4" applyNumberFormat="1" applyFont="1" applyFill="1" applyBorder="1" applyAlignment="1" applyProtection="1">
      <alignment vertical="center"/>
    </xf>
    <xf numFmtId="197" fontId="49" fillId="0" borderId="96" xfId="4" applyNumberFormat="1" applyFont="1" applyFill="1" applyBorder="1" applyAlignment="1" applyProtection="1">
      <alignment vertical="center"/>
    </xf>
    <xf numFmtId="200" fontId="59" fillId="0" borderId="91" xfId="4" quotePrefix="1" applyNumberFormat="1" applyFont="1" applyFill="1" applyBorder="1" applyAlignment="1" applyProtection="1">
      <alignment horizontal="left" vertical="center"/>
    </xf>
    <xf numFmtId="201" fontId="59" fillId="0" borderId="102" xfId="4" applyNumberFormat="1" applyFont="1" applyFill="1" applyBorder="1" applyAlignment="1" applyProtection="1">
      <alignment horizontal="left" vertical="center"/>
    </xf>
    <xf numFmtId="201" fontId="49" fillId="0" borderId="101" xfId="4" applyNumberFormat="1" applyFont="1" applyFill="1" applyBorder="1" applyAlignment="1" applyProtection="1">
      <alignment horizontal="left" vertical="center"/>
    </xf>
    <xf numFmtId="197" fontId="49" fillId="0" borderId="74" xfId="4" applyNumberFormat="1" applyFont="1" applyFill="1" applyBorder="1" applyAlignment="1" applyProtection="1">
      <alignment vertical="center"/>
    </xf>
    <xf numFmtId="197" fontId="49" fillId="0" borderId="19" xfId="4" applyNumberFormat="1" applyFont="1" applyFill="1" applyBorder="1" applyAlignment="1" applyProtection="1">
      <alignment vertical="center"/>
    </xf>
    <xf numFmtId="197" fontId="49" fillId="0" borderId="47" xfId="4" applyNumberFormat="1" applyFont="1" applyFill="1" applyBorder="1" applyAlignment="1" applyProtection="1">
      <alignment vertical="center"/>
    </xf>
    <xf numFmtId="203" fontId="49" fillId="0" borderId="84" xfId="4" applyNumberFormat="1" applyFont="1" applyFill="1" applyBorder="1" applyAlignment="1" applyProtection="1">
      <alignment vertical="center"/>
    </xf>
    <xf numFmtId="198" fontId="49" fillId="0" borderId="92" xfId="4" applyNumberFormat="1" applyFont="1" applyFill="1" applyBorder="1" applyAlignment="1" applyProtection="1">
      <alignment horizontal="center" vertical="center"/>
    </xf>
    <xf numFmtId="200" fontId="49" fillId="0" borderId="96" xfId="4" applyNumberFormat="1" applyFont="1" applyFill="1" applyBorder="1" applyAlignment="1" applyProtection="1">
      <alignment vertical="center"/>
    </xf>
    <xf numFmtId="203" fontId="49" fillId="0" borderId="96" xfId="4" applyNumberFormat="1" applyFont="1" applyFill="1" applyBorder="1" applyAlignment="1" applyProtection="1">
      <alignment vertical="center"/>
    </xf>
    <xf numFmtId="200" fontId="49" fillId="0" borderId="95" xfId="4" applyNumberFormat="1" applyFont="1" applyFill="1" applyBorder="1" applyAlignment="1" applyProtection="1">
      <alignment vertical="center"/>
    </xf>
    <xf numFmtId="203" fontId="49" fillId="0" borderId="99" xfId="4" applyNumberFormat="1" applyFont="1" applyFill="1" applyBorder="1" applyAlignment="1" applyProtection="1">
      <alignment horizontal="right" vertical="center"/>
    </xf>
    <xf numFmtId="203" fontId="49" fillId="0" borderId="99" xfId="4" applyNumberFormat="1" applyFont="1" applyFill="1" applyBorder="1" applyAlignment="1" applyProtection="1">
      <alignment vertical="center"/>
    </xf>
    <xf numFmtId="203" fontId="49" fillId="0" borderId="100" xfId="4" applyNumberFormat="1" applyFont="1" applyFill="1" applyBorder="1" applyAlignment="1" applyProtection="1">
      <alignment vertical="center"/>
    </xf>
    <xf numFmtId="200" fontId="49" fillId="0" borderId="98" xfId="4" applyNumberFormat="1" applyFont="1" applyFill="1" applyBorder="1" applyAlignment="1" applyProtection="1">
      <alignment vertical="center"/>
    </xf>
    <xf numFmtId="198" fontId="49" fillId="0" borderId="73" xfId="4" applyNumberFormat="1" applyFont="1" applyFill="1" applyBorder="1" applyAlignment="1" applyProtection="1">
      <alignment horizontal="center" vertical="center"/>
    </xf>
    <xf numFmtId="198" fontId="49" fillId="0" borderId="46" xfId="4" applyNumberFormat="1" applyFont="1" applyFill="1" applyBorder="1" applyAlignment="1" applyProtection="1">
      <alignment horizontal="center" vertical="center"/>
    </xf>
    <xf numFmtId="198" fontId="49" fillId="0" borderId="73" xfId="4" applyNumberFormat="1" applyFont="1" applyFill="1" applyBorder="1" applyAlignment="1" applyProtection="1">
      <alignment horizontal="center" vertical="center" wrapText="1"/>
    </xf>
    <xf numFmtId="198" fontId="49" fillId="0" borderId="54" xfId="4" applyNumberFormat="1" applyFont="1" applyFill="1" applyBorder="1" applyAlignment="1" applyProtection="1">
      <alignment horizontal="center" vertical="center"/>
    </xf>
    <xf numFmtId="197" fontId="49" fillId="0" borderId="77" xfId="4" applyNumberFormat="1" applyFont="1" applyFill="1" applyBorder="1" applyAlignment="1" applyProtection="1">
      <alignment vertical="center"/>
    </xf>
    <xf numFmtId="197" fontId="49" fillId="0" borderId="81" xfId="4" applyNumberFormat="1" applyFont="1" applyFill="1" applyBorder="1" applyAlignment="1" applyProtection="1">
      <alignment vertical="center"/>
    </xf>
    <xf numFmtId="197" fontId="49" fillId="0" borderId="75" xfId="4" applyNumberFormat="1" applyFont="1" applyFill="1" applyBorder="1" applyAlignment="1" applyProtection="1">
      <alignment vertical="center"/>
    </xf>
    <xf numFmtId="198" fontId="49" fillId="0" borderId="46" xfId="4" applyNumberFormat="1" applyFont="1" applyFill="1" applyBorder="1" applyAlignment="1" applyProtection="1">
      <alignment horizontal="center" vertical="center" wrapText="1"/>
    </xf>
    <xf numFmtId="201" fontId="49" fillId="0" borderId="74" xfId="4" applyNumberFormat="1" applyFont="1" applyFill="1" applyBorder="1" applyAlignment="1" applyProtection="1">
      <alignment vertical="center"/>
    </xf>
    <xf numFmtId="201" fontId="49" fillId="0" borderId="75" xfId="4" applyNumberFormat="1" applyFont="1" applyFill="1" applyBorder="1" applyAlignment="1" applyProtection="1">
      <alignment vertical="center"/>
    </xf>
    <xf numFmtId="203" fontId="49" fillId="0" borderId="74" xfId="4" applyNumberFormat="1" applyFont="1" applyFill="1" applyBorder="1" applyAlignment="1" applyProtection="1">
      <alignment vertical="center"/>
    </xf>
    <xf numFmtId="203" fontId="49" fillId="0" borderId="75" xfId="4" applyNumberFormat="1" applyFont="1" applyFill="1" applyBorder="1" applyAlignment="1" applyProtection="1">
      <alignment vertical="center"/>
    </xf>
    <xf numFmtId="200" fontId="49" fillId="0" borderId="54" xfId="4" applyNumberFormat="1" applyFont="1" applyFill="1" applyBorder="1" applyAlignment="1" applyProtection="1">
      <alignment vertical="center"/>
    </xf>
    <xf numFmtId="200" fontId="49" fillId="0" borderId="21" xfId="4" applyNumberFormat="1" applyFont="1" applyFill="1" applyBorder="1" applyAlignment="1" applyProtection="1">
      <alignment vertical="center"/>
    </xf>
    <xf numFmtId="203" fontId="49" fillId="0" borderId="19" xfId="4" applyNumberFormat="1" applyFont="1" applyFill="1" applyBorder="1" applyAlignment="1" applyProtection="1">
      <alignment vertical="center"/>
    </xf>
    <xf numFmtId="203" fontId="49" fillId="0" borderId="47" xfId="4" applyNumberFormat="1" applyFont="1" applyFill="1" applyBorder="1" applyAlignment="1" applyProtection="1">
      <alignment vertical="center"/>
    </xf>
    <xf numFmtId="200" fontId="49" fillId="0" borderId="73" xfId="4" applyNumberFormat="1" applyFont="1" applyFill="1" applyBorder="1" applyAlignment="1" applyProtection="1">
      <alignment vertical="center"/>
    </xf>
    <xf numFmtId="200" fontId="49" fillId="0" borderId="46" xfId="4" applyNumberFormat="1" applyFont="1" applyFill="1" applyBorder="1" applyAlignment="1" applyProtection="1">
      <alignment vertical="center"/>
    </xf>
    <xf numFmtId="49" fontId="48" fillId="2" borderId="50" xfId="4" quotePrefix="1" applyNumberFormat="1" applyFont="1" applyFill="1" applyBorder="1" applyAlignment="1" applyProtection="1">
      <alignment horizontal="center" vertical="center" wrapText="1"/>
    </xf>
    <xf numFmtId="200" fontId="49" fillId="0" borderId="101" xfId="4" quotePrefix="1" applyNumberFormat="1" applyFont="1" applyFill="1" applyBorder="1" applyAlignment="1" applyProtection="1">
      <alignment horizontal="left" vertical="center"/>
    </xf>
    <xf numFmtId="198" fontId="49" fillId="0" borderId="55" xfId="4" applyNumberFormat="1" applyFont="1" applyFill="1" applyBorder="1" applyAlignment="1" applyProtection="1">
      <alignment horizontal="center" vertical="center" wrapText="1"/>
    </xf>
    <xf numFmtId="200" fontId="49" fillId="0" borderId="76" xfId="4" applyNumberFormat="1" applyFont="1" applyFill="1" applyBorder="1" applyAlignment="1" applyProtection="1">
      <alignment vertical="center"/>
    </xf>
    <xf numFmtId="200" fontId="49" fillId="0" borderId="55" xfId="4" applyNumberFormat="1" applyFont="1" applyFill="1" applyBorder="1" applyAlignment="1" applyProtection="1">
      <alignment vertical="center"/>
    </xf>
    <xf numFmtId="203" fontId="49" fillId="0" borderId="82" xfId="4" applyNumberFormat="1" applyFont="1" applyFill="1" applyBorder="1" applyAlignment="1" applyProtection="1">
      <alignment vertical="center"/>
    </xf>
    <xf numFmtId="203" fontId="49" fillId="0" borderId="99" xfId="4" quotePrefix="1" applyNumberFormat="1" applyFont="1" applyFill="1" applyBorder="1" applyAlignment="1" applyProtection="1">
      <alignment horizontal="right" vertical="center"/>
    </xf>
    <xf numFmtId="200" fontId="49" fillId="0" borderId="99" xfId="4" applyNumberFormat="1" applyFont="1" applyFill="1" applyBorder="1" applyAlignment="1" applyProtection="1">
      <alignment vertical="center"/>
    </xf>
    <xf numFmtId="203" fontId="49" fillId="0" borderId="19" xfId="4" quotePrefix="1" applyNumberFormat="1" applyFont="1" applyFill="1" applyBorder="1" applyAlignment="1" applyProtection="1">
      <alignment horizontal="right" vertical="center"/>
    </xf>
    <xf numFmtId="203" fontId="49" fillId="0" borderId="47" xfId="4" applyNumberFormat="1" applyFont="1" applyFill="1" applyBorder="1" applyAlignment="1" applyProtection="1">
      <alignment horizontal="right" vertical="center"/>
    </xf>
    <xf numFmtId="200" fontId="49" fillId="0" borderId="54" xfId="4" quotePrefix="1" applyNumberFormat="1" applyFont="1" applyFill="1" applyBorder="1" applyAlignment="1" applyProtection="1">
      <alignment horizontal="center" vertical="center"/>
    </xf>
    <xf numFmtId="200" fontId="49" fillId="0" borderId="21" xfId="4" applyNumberFormat="1" applyFont="1" applyFill="1" applyBorder="1" applyAlignment="1" applyProtection="1">
      <alignment horizontal="center" vertical="center"/>
    </xf>
    <xf numFmtId="0" fontId="61" fillId="29" borderId="68" xfId="133" applyFont="1" applyFill="1" applyBorder="1" applyAlignment="1">
      <alignment horizontal="left" vertical="center" wrapText="1"/>
    </xf>
    <xf numFmtId="0" fontId="61" fillId="29" borderId="2" xfId="133" applyFont="1" applyFill="1" applyBorder="1" applyAlignment="1">
      <alignment horizontal="left" vertical="center" wrapText="1"/>
    </xf>
    <xf numFmtId="0" fontId="61" fillId="29" borderId="29" xfId="133" applyFont="1" applyFill="1" applyBorder="1" applyAlignment="1">
      <alignment horizontal="left" vertical="center" wrapText="1"/>
    </xf>
    <xf numFmtId="0" fontId="54" fillId="0" borderId="71" xfId="133" applyBorder="1" applyAlignment="1">
      <alignment horizontal="center" vertical="center"/>
    </xf>
    <xf numFmtId="0" fontId="54" fillId="0" borderId="41" xfId="133" applyBorder="1" applyAlignment="1">
      <alignment horizontal="center" vertical="center"/>
    </xf>
    <xf numFmtId="0" fontId="54" fillId="0" borderId="40" xfId="133" applyBorder="1" applyAlignment="1">
      <alignment horizontal="center" vertical="center"/>
    </xf>
    <xf numFmtId="0" fontId="57" fillId="0" borderId="0" xfId="133" applyFont="1" applyAlignment="1">
      <alignment horizontal="left"/>
    </xf>
    <xf numFmtId="0" fontId="54" fillId="0" borderId="36" xfId="133" applyBorder="1" applyAlignment="1">
      <alignment horizontal="center" vertical="center"/>
    </xf>
    <xf numFmtId="0" fontId="54" fillId="0" borderId="42" xfId="133" applyBorder="1" applyAlignment="1">
      <alignment horizontal="center" vertical="center"/>
    </xf>
    <xf numFmtId="0" fontId="54" fillId="0" borderId="37" xfId="133" applyBorder="1" applyAlignment="1">
      <alignment horizontal="center" vertical="center"/>
    </xf>
    <xf numFmtId="0" fontId="54" fillId="0" borderId="65" xfId="133" applyBorder="1" applyAlignment="1">
      <alignment horizontal="center" vertical="center"/>
    </xf>
    <xf numFmtId="0" fontId="54" fillId="0" borderId="30" xfId="133" applyBorder="1" applyAlignment="1">
      <alignment horizontal="center" vertical="center"/>
    </xf>
    <xf numFmtId="0" fontId="54" fillId="0" borderId="70" xfId="133" applyFill="1" applyBorder="1" applyAlignment="1">
      <alignment horizontal="center" vertical="center" wrapText="1"/>
    </xf>
    <xf numFmtId="0" fontId="54" fillId="0" borderId="5" xfId="133" applyFill="1" applyBorder="1" applyAlignment="1">
      <alignment horizontal="center" vertical="center" wrapText="1"/>
    </xf>
    <xf numFmtId="0" fontId="54" fillId="0" borderId="69" xfId="133" applyFill="1" applyBorder="1" applyAlignment="1">
      <alignment horizontal="center" vertical="center" wrapText="1"/>
    </xf>
    <xf numFmtId="0" fontId="54" fillId="0" borderId="28" xfId="133" applyBorder="1" applyAlignment="1">
      <alignment horizontal="center" vertical="center" wrapText="1"/>
    </xf>
    <xf numFmtId="0" fontId="54" fillId="0" borderId="27" xfId="133" applyFill="1" applyBorder="1" applyAlignment="1">
      <alignment horizontal="center" vertical="center" wrapText="1"/>
    </xf>
    <xf numFmtId="199" fontId="54" fillId="0" borderId="26" xfId="133" applyNumberFormat="1" applyFill="1" applyBorder="1" applyAlignment="1">
      <alignment horizontal="center" vertical="center" wrapText="1"/>
    </xf>
    <xf numFmtId="199" fontId="54" fillId="0" borderId="64" xfId="133" applyNumberFormat="1" applyFill="1" applyBorder="1" applyAlignment="1">
      <alignment horizontal="center" vertical="center" wrapText="1"/>
    </xf>
    <xf numFmtId="0" fontId="54" fillId="0" borderId="35" xfId="133" applyFill="1" applyBorder="1" applyAlignment="1">
      <alignment horizontal="center" vertical="center"/>
    </xf>
    <xf numFmtId="0" fontId="54" fillId="0" borderId="28" xfId="133" applyFont="1" applyBorder="1" applyAlignment="1">
      <alignment horizontal="center" vertical="center" wrapText="1"/>
    </xf>
    <xf numFmtId="0" fontId="54" fillId="0" borderId="37" xfId="133" applyFont="1" applyBorder="1" applyAlignment="1">
      <alignment horizontal="center" vertical="center" wrapText="1"/>
    </xf>
    <xf numFmtId="0" fontId="54" fillId="0" borderId="27" xfId="133" applyBorder="1" applyAlignment="1">
      <alignment horizontal="center" vertical="center" wrapText="1"/>
    </xf>
    <xf numFmtId="0" fontId="54" fillId="0" borderId="36" xfId="133" applyBorder="1" applyAlignment="1">
      <alignment horizontal="center" vertical="center" wrapText="1"/>
    </xf>
    <xf numFmtId="0" fontId="54" fillId="0" borderId="59" xfId="133" applyBorder="1" applyAlignment="1">
      <alignment horizontal="center" vertical="center" wrapText="1"/>
    </xf>
    <xf numFmtId="0" fontId="54" fillId="0" borderId="30" xfId="133" applyBorder="1" applyAlignment="1">
      <alignment horizontal="center" vertical="center" wrapText="1"/>
    </xf>
    <xf numFmtId="0" fontId="61" fillId="29" borderId="15" xfId="133" applyFont="1" applyFill="1" applyBorder="1" applyAlignment="1">
      <alignment horizontal="left" vertical="center" wrapText="1"/>
    </xf>
    <xf numFmtId="0" fontId="61" fillId="29" borderId="67" xfId="133" applyFont="1" applyFill="1" applyBorder="1" applyAlignment="1">
      <alignment horizontal="left" vertical="center" wrapText="1"/>
    </xf>
    <xf numFmtId="0" fontId="3" fillId="0" borderId="0" xfId="4" applyFill="1"/>
    <xf numFmtId="0" fontId="3" fillId="0" borderId="0" xfId="4" applyFill="1" applyAlignment="1">
      <alignment vertical="top"/>
    </xf>
  </cellXfs>
  <cellStyles count="136">
    <cellStyle name="0mitP" xfId="5" xr:uid="{00000000-0005-0000-0000-000000000000}"/>
    <cellStyle name="0mitP 2" xfId="6" xr:uid="{00000000-0005-0000-0000-000001000000}"/>
    <cellStyle name="0ohneP" xfId="7" xr:uid="{00000000-0005-0000-0000-000002000000}"/>
    <cellStyle name="0ohneP 2" xfId="8" xr:uid="{00000000-0005-0000-0000-000003000000}"/>
    <cellStyle name="10mitP" xfId="9" xr:uid="{00000000-0005-0000-0000-000004000000}"/>
    <cellStyle name="10mitP 2" xfId="10" xr:uid="{00000000-0005-0000-0000-000005000000}"/>
    <cellStyle name="12mitP" xfId="11" xr:uid="{00000000-0005-0000-0000-000006000000}"/>
    <cellStyle name="12mitP 2" xfId="12" xr:uid="{00000000-0005-0000-0000-000007000000}"/>
    <cellStyle name="12ohneP" xfId="13" xr:uid="{00000000-0005-0000-0000-000008000000}"/>
    <cellStyle name="12ohneP 2" xfId="14" xr:uid="{00000000-0005-0000-0000-000009000000}"/>
    <cellStyle name="13mitP" xfId="15" xr:uid="{00000000-0005-0000-0000-00000A000000}"/>
    <cellStyle name="13mitP 2" xfId="16" xr:uid="{00000000-0005-0000-0000-00000B000000}"/>
    <cellStyle name="1mitP" xfId="17" xr:uid="{00000000-0005-0000-0000-00000C000000}"/>
    <cellStyle name="1mitP 2" xfId="18" xr:uid="{00000000-0005-0000-0000-00000D000000}"/>
    <cellStyle name="1ohneP" xfId="19" xr:uid="{00000000-0005-0000-0000-00000E000000}"/>
    <cellStyle name="20% - Accent1" xfId="20" xr:uid="{00000000-0005-0000-0000-00000F000000}"/>
    <cellStyle name="20% - Accent2" xfId="21" xr:uid="{00000000-0005-0000-0000-000010000000}"/>
    <cellStyle name="20% - Accent3" xfId="22" xr:uid="{00000000-0005-0000-0000-000011000000}"/>
    <cellStyle name="20% - Accent4" xfId="23" xr:uid="{00000000-0005-0000-0000-000012000000}"/>
    <cellStyle name="20% - Accent5" xfId="24" xr:uid="{00000000-0005-0000-0000-000013000000}"/>
    <cellStyle name="20% - Accent6" xfId="25" xr:uid="{00000000-0005-0000-0000-000014000000}"/>
    <cellStyle name="2mitP" xfId="26" xr:uid="{00000000-0005-0000-0000-000015000000}"/>
    <cellStyle name="2ohneP" xfId="27" xr:uid="{00000000-0005-0000-0000-000016000000}"/>
    <cellStyle name="3mitP" xfId="28" xr:uid="{00000000-0005-0000-0000-000017000000}"/>
    <cellStyle name="3mitP 2" xfId="29" xr:uid="{00000000-0005-0000-0000-000018000000}"/>
    <cellStyle name="3ohneP" xfId="30" xr:uid="{00000000-0005-0000-0000-000019000000}"/>
    <cellStyle name="3ohneP 2" xfId="31" xr:uid="{00000000-0005-0000-0000-00001A000000}"/>
    <cellStyle name="40% - Accent1" xfId="32" xr:uid="{00000000-0005-0000-0000-00001B000000}"/>
    <cellStyle name="40% - Accent2" xfId="33" xr:uid="{00000000-0005-0000-0000-00001C000000}"/>
    <cellStyle name="40% - Accent3" xfId="34" xr:uid="{00000000-0005-0000-0000-00001D000000}"/>
    <cellStyle name="40% - Accent4" xfId="35" xr:uid="{00000000-0005-0000-0000-00001E000000}"/>
    <cellStyle name="40% - Accent5" xfId="36" xr:uid="{00000000-0005-0000-0000-00001F000000}"/>
    <cellStyle name="40% - Accent6" xfId="37" xr:uid="{00000000-0005-0000-0000-000020000000}"/>
    <cellStyle name="4mitP" xfId="38" xr:uid="{00000000-0005-0000-0000-000021000000}"/>
    <cellStyle name="4mitP 2" xfId="39" xr:uid="{00000000-0005-0000-0000-000022000000}"/>
    <cellStyle name="4ohneP" xfId="40" xr:uid="{00000000-0005-0000-0000-000023000000}"/>
    <cellStyle name="60% - Accent1" xfId="41" xr:uid="{00000000-0005-0000-0000-000024000000}"/>
    <cellStyle name="60% - Accent2" xfId="42" xr:uid="{00000000-0005-0000-0000-000025000000}"/>
    <cellStyle name="60% - Accent3" xfId="43" xr:uid="{00000000-0005-0000-0000-000026000000}"/>
    <cellStyle name="60% - Accent4" xfId="44" xr:uid="{00000000-0005-0000-0000-000027000000}"/>
    <cellStyle name="60% - Accent5" xfId="45" xr:uid="{00000000-0005-0000-0000-000028000000}"/>
    <cellStyle name="60% - Accent6" xfId="46" xr:uid="{00000000-0005-0000-0000-000029000000}"/>
    <cellStyle name="6mitP" xfId="47" xr:uid="{00000000-0005-0000-0000-00002A000000}"/>
    <cellStyle name="6mitP 2" xfId="48" xr:uid="{00000000-0005-0000-0000-00002B000000}"/>
    <cellStyle name="6ohneP" xfId="49" xr:uid="{00000000-0005-0000-0000-00002C000000}"/>
    <cellStyle name="6ohneP 2" xfId="50" xr:uid="{00000000-0005-0000-0000-00002D000000}"/>
    <cellStyle name="7mitP" xfId="51" xr:uid="{00000000-0005-0000-0000-00002E000000}"/>
    <cellStyle name="7mitP 2" xfId="52" xr:uid="{00000000-0005-0000-0000-00002F000000}"/>
    <cellStyle name="9mitP" xfId="53" xr:uid="{00000000-0005-0000-0000-000030000000}"/>
    <cellStyle name="9mitP 2" xfId="54" xr:uid="{00000000-0005-0000-0000-000031000000}"/>
    <cellStyle name="9ohneP" xfId="55" xr:uid="{00000000-0005-0000-0000-000032000000}"/>
    <cellStyle name="9ohneP 2" xfId="56" xr:uid="{00000000-0005-0000-0000-000033000000}"/>
    <cellStyle name="a0" xfId="57" xr:uid="{00000000-0005-0000-0000-000034000000}"/>
    <cellStyle name="Accent1" xfId="58" xr:uid="{00000000-0005-0000-0000-000035000000}"/>
    <cellStyle name="Accent2" xfId="59" xr:uid="{00000000-0005-0000-0000-000036000000}"/>
    <cellStyle name="Accent3" xfId="60" xr:uid="{00000000-0005-0000-0000-000037000000}"/>
    <cellStyle name="Accent4" xfId="61" xr:uid="{00000000-0005-0000-0000-000038000000}"/>
    <cellStyle name="Accent5" xfId="62" xr:uid="{00000000-0005-0000-0000-000039000000}"/>
    <cellStyle name="Accent6" xfId="63" xr:uid="{00000000-0005-0000-0000-00003A000000}"/>
    <cellStyle name="annee semestre" xfId="64" xr:uid="{00000000-0005-0000-0000-00003B000000}"/>
    <cellStyle name="Bad" xfId="65" xr:uid="{00000000-0005-0000-0000-00003C000000}"/>
    <cellStyle name="Calculation" xfId="66" xr:uid="{00000000-0005-0000-0000-00003D000000}"/>
    <cellStyle name="Check Cell" xfId="67" xr:uid="{00000000-0005-0000-0000-00003E000000}"/>
    <cellStyle name="Comma [0]" xfId="68" xr:uid="{00000000-0005-0000-0000-00003F000000}"/>
    <cellStyle name="Comma0" xfId="69" xr:uid="{00000000-0005-0000-0000-000040000000}"/>
    <cellStyle name="Currency [0]" xfId="70" xr:uid="{00000000-0005-0000-0000-000041000000}"/>
    <cellStyle name="Currency0" xfId="71" xr:uid="{00000000-0005-0000-0000-000042000000}"/>
    <cellStyle name="Date" xfId="72" xr:uid="{00000000-0005-0000-0000-000043000000}"/>
    <cellStyle name="données" xfId="73" xr:uid="{00000000-0005-0000-0000-000044000000}"/>
    <cellStyle name="donnéesbord" xfId="74" xr:uid="{00000000-0005-0000-0000-000045000000}"/>
    <cellStyle name="Euro" xfId="75" xr:uid="{00000000-0005-0000-0000-000046000000}"/>
    <cellStyle name="Explanatory Text" xfId="76" xr:uid="{00000000-0005-0000-0000-000047000000}"/>
    <cellStyle name="Fixed" xfId="77" xr:uid="{00000000-0005-0000-0000-000048000000}"/>
    <cellStyle name="Fuss" xfId="78" xr:uid="{00000000-0005-0000-0000-000049000000}"/>
    <cellStyle name="Fuss 2" xfId="79" xr:uid="{00000000-0005-0000-0000-00004A000000}"/>
    <cellStyle name="Good" xfId="80" xr:uid="{00000000-0005-0000-0000-00004B000000}"/>
    <cellStyle name="Heading 1" xfId="81" xr:uid="{00000000-0005-0000-0000-00004C000000}"/>
    <cellStyle name="Heading 2" xfId="82" xr:uid="{00000000-0005-0000-0000-00004D000000}"/>
    <cellStyle name="Heading 3" xfId="83" xr:uid="{00000000-0005-0000-0000-00004E000000}"/>
    <cellStyle name="Heading 4" xfId="84" xr:uid="{00000000-0005-0000-0000-00004F000000}"/>
    <cellStyle name="Hyperlink 2" xfId="85" xr:uid="{00000000-0005-0000-0000-000051000000}"/>
    <cellStyle name="Hyperlink 3" xfId="86" xr:uid="{00000000-0005-0000-0000-000052000000}"/>
    <cellStyle name="Hyperlink 4" xfId="87" xr:uid="{00000000-0005-0000-0000-000053000000}"/>
    <cellStyle name="Hyperlink 5" xfId="88" xr:uid="{00000000-0005-0000-0000-000054000000}"/>
    <cellStyle name="Hyperlink 6" xfId="89" xr:uid="{00000000-0005-0000-0000-000055000000}"/>
    <cellStyle name="Input" xfId="90" xr:uid="{00000000-0005-0000-0000-000056000000}"/>
    <cellStyle name="Komma 2" xfId="91" xr:uid="{00000000-0005-0000-0000-000057000000}"/>
    <cellStyle name="Link" xfId="135" builtinId="8"/>
    <cellStyle name="Link 2" xfId="132" xr:uid="{2F1E50B1-090D-4D89-A3C6-37BA206D9F30}"/>
    <cellStyle name="Link 3" xfId="134" xr:uid="{EB5621BD-7DE7-420D-AE58-9B103D1D0C85}"/>
    <cellStyle name="Linked Cell" xfId="92" xr:uid="{00000000-0005-0000-0000-000058000000}"/>
    <cellStyle name="mitP" xfId="93" xr:uid="{00000000-0005-0000-0000-000059000000}"/>
    <cellStyle name="n0" xfId="94" xr:uid="{00000000-0005-0000-0000-00005A000000}"/>
    <cellStyle name="nf2" xfId="95" xr:uid="{00000000-0005-0000-0000-00005B000000}"/>
    <cellStyle name="Normal 2" xfId="96" xr:uid="{00000000-0005-0000-0000-00005C000000}"/>
    <cellStyle name="Normal 3" xfId="97" xr:uid="{00000000-0005-0000-0000-00005D000000}"/>
    <cellStyle name="Normal_040831_KapaBedarf-AA_Hochfahrlogik_A2LL_KT" xfId="98" xr:uid="{00000000-0005-0000-0000-00005E000000}"/>
    <cellStyle name="Note" xfId="99" xr:uid="{00000000-0005-0000-0000-00005F000000}"/>
    <cellStyle name="notes" xfId="100" xr:uid="{00000000-0005-0000-0000-000060000000}"/>
    <cellStyle name="ohneP" xfId="101" xr:uid="{00000000-0005-0000-0000-000061000000}"/>
    <cellStyle name="Output" xfId="102" xr:uid="{00000000-0005-0000-0000-000062000000}"/>
    <cellStyle name="Percent 2" xfId="103" xr:uid="{00000000-0005-0000-0000-000063000000}"/>
    <cellStyle name="Prozent 2" xfId="104" xr:uid="{00000000-0005-0000-0000-000064000000}"/>
    <cellStyle name="semestre" xfId="105" xr:uid="{00000000-0005-0000-0000-000065000000}"/>
    <cellStyle name="Standard" xfId="0" builtinId="0"/>
    <cellStyle name="Standard 10" xfId="106" xr:uid="{00000000-0005-0000-0000-000067000000}"/>
    <cellStyle name="Standard 11" xfId="131" xr:uid="{7CFF03C5-5299-45D0-90E6-DA01F62DE41B}"/>
    <cellStyle name="Standard 12" xfId="133" xr:uid="{015598C1-4D25-4C67-AFEB-86B18B3620BF}"/>
    <cellStyle name="Standard 2" xfId="1" xr:uid="{00000000-0005-0000-0000-000068000000}"/>
    <cellStyle name="Standard 2 2" xfId="107" xr:uid="{00000000-0005-0000-0000-000069000000}"/>
    <cellStyle name="Standard 2 2 2" xfId="108" xr:uid="{00000000-0005-0000-0000-00006A000000}"/>
    <cellStyle name="Standard 2 3" xfId="109" xr:uid="{00000000-0005-0000-0000-00006B000000}"/>
    <cellStyle name="Standard 3" xfId="4" xr:uid="{00000000-0005-0000-0000-00006C000000}"/>
    <cellStyle name="Standard 3 2" xfId="110" xr:uid="{00000000-0005-0000-0000-00006D000000}"/>
    <cellStyle name="Standard 3 3" xfId="111" xr:uid="{00000000-0005-0000-0000-00006E000000}"/>
    <cellStyle name="Standard 3 4" xfId="112" xr:uid="{00000000-0005-0000-0000-00006F000000}"/>
    <cellStyle name="Standard 3 5" xfId="113" xr:uid="{00000000-0005-0000-0000-000070000000}"/>
    <cellStyle name="Standard 4" xfId="114" xr:uid="{00000000-0005-0000-0000-000071000000}"/>
    <cellStyle name="Standard 4 2" xfId="115" xr:uid="{00000000-0005-0000-0000-000072000000}"/>
    <cellStyle name="Standard 4 3" xfId="116" xr:uid="{00000000-0005-0000-0000-000073000000}"/>
    <cellStyle name="Standard 4 4" xfId="117" xr:uid="{00000000-0005-0000-0000-000074000000}"/>
    <cellStyle name="Standard 4 5" xfId="118" xr:uid="{00000000-0005-0000-0000-000075000000}"/>
    <cellStyle name="Standard 5" xfId="119" xr:uid="{00000000-0005-0000-0000-000076000000}"/>
    <cellStyle name="Standard 5 2" xfId="120" xr:uid="{00000000-0005-0000-0000-000077000000}"/>
    <cellStyle name="Standard 6" xfId="121" xr:uid="{00000000-0005-0000-0000-000078000000}"/>
    <cellStyle name="Standard 7" xfId="122" xr:uid="{00000000-0005-0000-0000-000079000000}"/>
    <cellStyle name="Standard 8" xfId="2" xr:uid="{00000000-0005-0000-0000-00007A000000}"/>
    <cellStyle name="Standard 9" xfId="123" xr:uid="{00000000-0005-0000-0000-00007B000000}"/>
    <cellStyle name="Standard 9 2" xfId="3" xr:uid="{00000000-0005-0000-0000-00007C000000}"/>
    <cellStyle name="tête chapitre" xfId="124" xr:uid="{00000000-0005-0000-0000-00007E000000}"/>
    <cellStyle name="Title" xfId="125" xr:uid="{00000000-0005-0000-0000-00007F000000}"/>
    <cellStyle name="titre" xfId="126" xr:uid="{00000000-0005-0000-0000-000080000000}"/>
    <cellStyle name="Total" xfId="127" xr:uid="{00000000-0005-0000-0000-000081000000}"/>
    <cellStyle name="Tsd" xfId="128" xr:uid="{00000000-0005-0000-0000-000082000000}"/>
    <cellStyle name="Warning Text" xfId="129" xr:uid="{00000000-0005-0000-0000-000083000000}"/>
    <cellStyle name="Обычный_Лист1" xfId="130" xr:uid="{00000000-0005-0000-0000-000084000000}"/>
  </cellStyles>
  <dxfs count="0"/>
  <tableStyles count="0" defaultTableStyle="TableStyleMedium2" defaultPivotStyle="PivotStyleLight16"/>
  <colors>
    <mruColors>
      <color rgb="FFBFBFBF"/>
      <color rgb="FFF0F0F0"/>
      <color rgb="FF0062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91694</xdr:colOff>
      <xdr:row>50</xdr:row>
      <xdr:rowOff>97282</xdr:rowOff>
    </xdr:to>
    <xdr:pic>
      <xdr:nvPicPr>
        <xdr:cNvPr id="4" name="Grafik 3">
          <a:extLst>
            <a:ext uri="{FF2B5EF4-FFF2-40B4-BE49-F238E27FC236}">
              <a16:creationId xmlns:a16="http://schemas.microsoft.com/office/drawing/2014/main" id="{E003D9AB-1C31-4E0A-B1AF-20E5F7EA7B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2450"/>
          <a:ext cx="5647944" cy="875233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wkoeln.de/studien/hubertus-bardt-michael-huether-investitionen-ermoeglichen.html" TargetMode="External"/><Relationship Id="rId2" Type="http://schemas.openxmlformats.org/officeDocument/2006/relationships/hyperlink" Target="https://www.bmwi.de/Redaktion/DE/Publikationen/Industrie/energiewirtschaftliche-projektionen-und-folgeabschaetzungen-2030-2050.pdf?__blob=publicationFile&amp;v=32" TargetMode="External"/><Relationship Id="rId1" Type="http://schemas.openxmlformats.org/officeDocument/2006/relationships/hyperlink" Target="https://newforum.org/wp-content/uploads/2021/09/FNE-WP03-2021.pdf" TargetMode="External"/><Relationship Id="rId5" Type="http://schemas.openxmlformats.org/officeDocument/2006/relationships/hyperlink" Target="https://www.kfw.de/PDF/Download-Center/Konzernthemen/Research/PDF-Dokumente-Studien-und-Materialien/Green-Finance-und-Klimaneutralitaet.pdf" TargetMode="External"/><Relationship Id="rId4" Type="http://schemas.openxmlformats.org/officeDocument/2006/relationships/hyperlink" Target="https://doi.org/10.1038/s41560-018-0179-z"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6A442-3508-4B88-9C8C-57E587048148}">
  <dimension ref="B1:J57"/>
  <sheetViews>
    <sheetView workbookViewId="0">
      <selection activeCell="D7" sqref="D7"/>
    </sheetView>
  </sheetViews>
  <sheetFormatPr baseColWidth="10" defaultColWidth="11.44140625" defaultRowHeight="15.6"/>
  <cols>
    <col min="1" max="1" width="3.88671875" style="25" customWidth="1"/>
    <col min="2" max="2" width="51.6640625" style="25" customWidth="1"/>
    <col min="3" max="3" width="185.6640625" style="57" customWidth="1"/>
    <col min="4" max="4" width="107.5546875" style="25" bestFit="1" customWidth="1"/>
    <col min="5" max="5" width="19.88671875" style="25" bestFit="1" customWidth="1"/>
    <col min="6" max="16384" width="11.44140625" style="25"/>
  </cols>
  <sheetData>
    <row r="1" spans="2:10">
      <c r="B1" s="63"/>
      <c r="I1" s="25" t="s">
        <v>140</v>
      </c>
      <c r="J1" s="25" t="s">
        <v>144</v>
      </c>
    </row>
    <row r="2" spans="2:10">
      <c r="B2" s="63"/>
      <c r="D2" s="1"/>
    </row>
    <row r="3" spans="2:10">
      <c r="B3" s="62" t="s">
        <v>6</v>
      </c>
      <c r="C3" s="62" t="s">
        <v>53</v>
      </c>
      <c r="D3" s="62" t="s">
        <v>0</v>
      </c>
      <c r="E3" s="62" t="s">
        <v>52</v>
      </c>
    </row>
    <row r="4" spans="2:10">
      <c r="B4" s="58" t="s">
        <v>31</v>
      </c>
      <c r="C4" s="58" t="s">
        <v>51</v>
      </c>
      <c r="D4" s="60" t="s">
        <v>50</v>
      </c>
      <c r="E4" s="58"/>
    </row>
    <row r="5" spans="2:10">
      <c r="B5" s="58" t="s">
        <v>49</v>
      </c>
      <c r="C5" s="58" t="s">
        <v>48</v>
      </c>
      <c r="D5" s="60" t="s">
        <v>47</v>
      </c>
      <c r="E5" s="58"/>
    </row>
    <row r="6" spans="2:10">
      <c r="B6" s="58" t="s">
        <v>46</v>
      </c>
      <c r="C6" s="58" t="s">
        <v>45</v>
      </c>
      <c r="D6" s="60" t="s">
        <v>44</v>
      </c>
      <c r="E6" s="58"/>
    </row>
    <row r="7" spans="2:10">
      <c r="B7" s="58" t="s">
        <v>43</v>
      </c>
      <c r="C7" s="58" t="s">
        <v>42</v>
      </c>
      <c r="D7" s="135" t="s">
        <v>41</v>
      </c>
      <c r="E7" s="58"/>
    </row>
    <row r="8" spans="2:10">
      <c r="B8" s="58" t="s">
        <v>40</v>
      </c>
      <c r="C8" s="58" t="s">
        <v>39</v>
      </c>
      <c r="D8" s="60" t="s">
        <v>38</v>
      </c>
      <c r="E8" s="58"/>
    </row>
    <row r="9" spans="2:10">
      <c r="B9" s="58" t="s">
        <v>37</v>
      </c>
      <c r="C9" s="58" t="s">
        <v>36</v>
      </c>
      <c r="D9" s="60" t="s">
        <v>35</v>
      </c>
      <c r="E9" s="58"/>
    </row>
    <row r="10" spans="2:10">
      <c r="B10" s="58" t="s">
        <v>34</v>
      </c>
      <c r="C10" s="58" t="s">
        <v>33</v>
      </c>
      <c r="D10" s="60" t="s">
        <v>32</v>
      </c>
      <c r="E10" s="58"/>
    </row>
    <row r="11" spans="2:10">
      <c r="B11" s="58" t="s">
        <v>31</v>
      </c>
      <c r="C11" s="58" t="s">
        <v>30</v>
      </c>
      <c r="D11" s="58" t="s">
        <v>29</v>
      </c>
      <c r="E11" s="58"/>
    </row>
    <row r="12" spans="2:10" ht="31.2">
      <c r="B12" s="195" t="s">
        <v>28</v>
      </c>
      <c r="C12" s="61" t="s">
        <v>27</v>
      </c>
      <c r="D12" s="58" t="s">
        <v>26</v>
      </c>
      <c r="E12" s="58"/>
    </row>
    <row r="13" spans="2:10" ht="46.8">
      <c r="B13" s="195"/>
      <c r="C13" s="61" t="s">
        <v>25</v>
      </c>
      <c r="D13" s="58" t="s">
        <v>24</v>
      </c>
      <c r="E13" s="58"/>
    </row>
    <row r="14" spans="2:10">
      <c r="B14" s="58" t="s">
        <v>3</v>
      </c>
      <c r="C14" s="58" t="s">
        <v>4</v>
      </c>
      <c r="D14" s="60" t="s">
        <v>5</v>
      </c>
      <c r="E14" s="58"/>
    </row>
    <row r="15" spans="2:10">
      <c r="B15" s="58"/>
      <c r="C15" s="58"/>
      <c r="D15" s="58"/>
      <c r="E15" s="58"/>
    </row>
    <row r="16" spans="2:10">
      <c r="B16" s="58"/>
      <c r="C16" s="59"/>
      <c r="D16" s="58"/>
      <c r="E16" s="58"/>
    </row>
    <row r="17" spans="2:5">
      <c r="B17" s="58"/>
      <c r="C17" s="59"/>
      <c r="D17" s="58"/>
      <c r="E17" s="58"/>
    </row>
    <row r="18" spans="2:5">
      <c r="B18" s="58"/>
      <c r="C18" s="59"/>
      <c r="D18" s="58"/>
      <c r="E18" s="58"/>
    </row>
    <row r="19" spans="2:5">
      <c r="B19" s="58"/>
      <c r="C19" s="59"/>
      <c r="D19" s="58"/>
      <c r="E19" s="58"/>
    </row>
    <row r="20" spans="2:5">
      <c r="B20" s="58"/>
      <c r="C20" s="59"/>
      <c r="D20" s="58"/>
      <c r="E20" s="58"/>
    </row>
    <row r="21" spans="2:5">
      <c r="B21" s="58"/>
      <c r="C21" s="59"/>
      <c r="D21" s="58"/>
      <c r="E21" s="58"/>
    </row>
    <row r="22" spans="2:5">
      <c r="B22" s="58"/>
      <c r="C22" s="59"/>
      <c r="D22" s="58"/>
      <c r="E22" s="58"/>
    </row>
    <row r="23" spans="2:5">
      <c r="B23" s="58"/>
      <c r="C23" s="59"/>
      <c r="D23" s="58"/>
      <c r="E23" s="58"/>
    </row>
    <row r="24" spans="2:5">
      <c r="B24" s="58"/>
      <c r="C24" s="59"/>
      <c r="D24" s="58"/>
      <c r="E24" s="58"/>
    </row>
    <row r="25" spans="2:5">
      <c r="B25" s="58"/>
      <c r="C25" s="59"/>
      <c r="D25" s="58"/>
      <c r="E25" s="58"/>
    </row>
    <row r="26" spans="2:5">
      <c r="B26" s="58"/>
      <c r="C26" s="59"/>
      <c r="D26" s="58"/>
      <c r="E26" s="58"/>
    </row>
    <row r="27" spans="2:5">
      <c r="B27" s="58"/>
      <c r="C27" s="59"/>
      <c r="D27" s="58"/>
      <c r="E27" s="58"/>
    </row>
    <row r="28" spans="2:5">
      <c r="B28" s="58"/>
      <c r="C28" s="59"/>
      <c r="D28" s="58"/>
      <c r="E28" s="58"/>
    </row>
    <row r="29" spans="2:5">
      <c r="B29" s="58"/>
      <c r="C29" s="59"/>
      <c r="D29" s="58"/>
      <c r="E29" s="58"/>
    </row>
    <row r="30" spans="2:5">
      <c r="B30" s="58"/>
      <c r="C30" s="59"/>
      <c r="D30" s="58"/>
      <c r="E30" s="58"/>
    </row>
    <row r="31" spans="2:5">
      <c r="B31" s="58"/>
      <c r="C31" s="59"/>
      <c r="D31" s="58"/>
      <c r="E31" s="58"/>
    </row>
    <row r="32" spans="2:5">
      <c r="B32" s="58"/>
      <c r="C32" s="59"/>
      <c r="D32" s="58"/>
      <c r="E32" s="58"/>
    </row>
    <row r="33" spans="2:5">
      <c r="B33" s="58"/>
      <c r="C33" s="59"/>
      <c r="D33" s="58"/>
      <c r="E33" s="58"/>
    </row>
    <row r="34" spans="2:5">
      <c r="B34" s="58"/>
      <c r="C34" s="59"/>
      <c r="D34" s="58"/>
      <c r="E34" s="58"/>
    </row>
    <row r="35" spans="2:5">
      <c r="B35" s="58"/>
      <c r="C35" s="59"/>
      <c r="D35" s="58"/>
      <c r="E35" s="58"/>
    </row>
    <row r="36" spans="2:5">
      <c r="B36" s="58"/>
      <c r="C36" s="59"/>
      <c r="D36" s="58"/>
      <c r="E36" s="58"/>
    </row>
    <row r="37" spans="2:5">
      <c r="B37" s="58"/>
      <c r="C37" s="59"/>
      <c r="D37" s="58"/>
      <c r="E37" s="58"/>
    </row>
    <row r="38" spans="2:5">
      <c r="B38" s="58"/>
      <c r="C38" s="59"/>
      <c r="D38" s="58"/>
      <c r="E38" s="58"/>
    </row>
    <row r="39" spans="2:5">
      <c r="B39" s="58"/>
      <c r="C39" s="59"/>
      <c r="D39" s="58"/>
      <c r="E39" s="58"/>
    </row>
    <row r="40" spans="2:5">
      <c r="B40" s="58"/>
      <c r="C40" s="59"/>
      <c r="D40" s="58"/>
      <c r="E40" s="58"/>
    </row>
    <row r="41" spans="2:5">
      <c r="B41" s="58"/>
      <c r="C41" s="59"/>
      <c r="D41" s="58"/>
      <c r="E41" s="58"/>
    </row>
    <row r="42" spans="2:5">
      <c r="B42" s="58"/>
      <c r="C42" s="59"/>
      <c r="D42" s="58"/>
      <c r="E42" s="58"/>
    </row>
    <row r="43" spans="2:5">
      <c r="B43" s="58"/>
      <c r="C43" s="59"/>
      <c r="D43" s="58"/>
      <c r="E43" s="58"/>
    </row>
    <row r="44" spans="2:5">
      <c r="B44" s="58"/>
      <c r="C44" s="59"/>
      <c r="D44" s="58"/>
      <c r="E44" s="58"/>
    </row>
    <row r="45" spans="2:5">
      <c r="B45" s="58"/>
      <c r="C45" s="59"/>
      <c r="D45" s="58"/>
      <c r="E45" s="58"/>
    </row>
    <row r="46" spans="2:5">
      <c r="B46" s="58"/>
      <c r="C46" s="59"/>
      <c r="D46" s="58"/>
      <c r="E46" s="58"/>
    </row>
    <row r="47" spans="2:5">
      <c r="B47" s="58"/>
      <c r="C47" s="59"/>
      <c r="D47" s="58"/>
      <c r="E47" s="58"/>
    </row>
    <row r="48" spans="2:5">
      <c r="B48" s="58"/>
      <c r="C48" s="59"/>
      <c r="D48" s="58"/>
      <c r="E48" s="58"/>
    </row>
    <row r="49" spans="2:5">
      <c r="B49" s="58"/>
      <c r="C49" s="59"/>
      <c r="D49" s="58"/>
      <c r="E49" s="58"/>
    </row>
    <row r="50" spans="2:5">
      <c r="B50" s="58"/>
      <c r="C50" s="59"/>
      <c r="D50" s="58"/>
      <c r="E50" s="58"/>
    </row>
    <row r="51" spans="2:5">
      <c r="B51" s="58"/>
      <c r="C51" s="59"/>
      <c r="D51" s="58"/>
      <c r="E51" s="58"/>
    </row>
    <row r="52" spans="2:5">
      <c r="B52" s="58"/>
      <c r="C52" s="59"/>
      <c r="D52" s="58"/>
      <c r="E52" s="58"/>
    </row>
    <row r="53" spans="2:5">
      <c r="B53" s="58"/>
      <c r="C53" s="59"/>
      <c r="D53" s="58"/>
      <c r="E53" s="58"/>
    </row>
    <row r="54" spans="2:5">
      <c r="B54" s="58"/>
      <c r="C54" s="59"/>
      <c r="D54" s="58"/>
      <c r="E54" s="58"/>
    </row>
    <row r="55" spans="2:5">
      <c r="B55" s="58"/>
      <c r="C55" s="59"/>
      <c r="D55" s="58"/>
      <c r="E55" s="58"/>
    </row>
    <row r="56" spans="2:5">
      <c r="B56" s="58"/>
      <c r="C56" s="59"/>
      <c r="D56" s="58"/>
      <c r="E56" s="58"/>
    </row>
    <row r="57" spans="2:5">
      <c r="B57" s="58"/>
      <c r="C57" s="59"/>
      <c r="D57" s="58"/>
      <c r="E57" s="58"/>
    </row>
  </sheetData>
  <mergeCells count="1">
    <mergeCell ref="B12:B13"/>
  </mergeCells>
  <hyperlinks>
    <hyperlink ref="D6" r:id="rId1" xr:uid="{DA510864-9874-584B-B4CF-978C38AAE41C}"/>
    <hyperlink ref="D8" r:id="rId2" xr:uid="{61B43255-4DD5-9645-BAB5-BD81BB3B2E9D}"/>
    <hyperlink ref="D9" r:id="rId3" xr:uid="{8303929C-7520-BB46-8112-586604082327}"/>
    <hyperlink ref="D14" r:id="rId4" xr:uid="{1B25EEED-198D-7B41-82D2-7B4D59F6CBD4}"/>
    <hyperlink ref="D7" r:id="rId5" xr:uid="{C5AF3E82-84C1-4A74-BB7B-880FC88667B7}"/>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AEC90-0F09-41BE-8D89-D3CEEE818A2C}">
  <dimension ref="A1:I2"/>
  <sheetViews>
    <sheetView showGridLines="0" zoomScale="120" zoomScaleNormal="120" workbookViewId="0">
      <selection activeCell="G2" sqref="G2"/>
    </sheetView>
  </sheetViews>
  <sheetFormatPr baseColWidth="10" defaultRowHeight="14.4"/>
  <cols>
    <col min="9" max="9" width="11.5546875" style="19"/>
  </cols>
  <sheetData>
    <row r="1" spans="1:9">
      <c r="A1" t="s">
        <v>23</v>
      </c>
      <c r="G1" s="18">
        <v>44516</v>
      </c>
    </row>
    <row r="2" spans="1:9">
      <c r="A2" t="s">
        <v>2</v>
      </c>
      <c r="I2" s="19" t="s">
        <v>22</v>
      </c>
    </row>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K52"/>
  <sheetViews>
    <sheetView showGridLines="0" tabSelected="1" showWhiteSpace="0" view="pageLayout" zoomScale="140" zoomScaleNormal="100" zoomScalePageLayoutView="140" workbookViewId="0">
      <selection activeCell="C9" sqref="C9"/>
    </sheetView>
  </sheetViews>
  <sheetFormatPr baseColWidth="10" defaultColWidth="8" defaultRowHeight="10.199999999999999"/>
  <cols>
    <col min="1" max="1" width="2.88671875" style="301" customWidth="1"/>
    <col min="2" max="2" width="14" style="3" customWidth="1"/>
    <col min="3" max="3" width="16.109375" style="3" customWidth="1"/>
    <col min="4" max="4" width="8.5546875" style="3" customWidth="1"/>
    <col min="5" max="5" width="9" style="3" customWidth="1"/>
    <col min="6" max="6" width="6.109375" style="3" customWidth="1"/>
    <col min="7" max="7" width="1.44140625" style="3" customWidth="1"/>
    <col min="8" max="8" width="6.5546875" style="3" customWidth="1"/>
    <col min="9" max="9" width="1.44140625" style="147" customWidth="1"/>
    <col min="10" max="10" width="6.44140625" style="3" customWidth="1"/>
    <col min="11" max="11" width="9" style="3" customWidth="1"/>
    <col min="12" max="12" width="8" style="3"/>
    <col min="13" max="13" width="8.88671875" style="3" bestFit="1" customWidth="1"/>
    <col min="14" max="16384" width="8" style="3"/>
  </cols>
  <sheetData>
    <row r="1" spans="2:11" ht="14.25" customHeight="1">
      <c r="B1" s="17" t="s">
        <v>107</v>
      </c>
      <c r="C1" s="17"/>
      <c r="D1" s="17"/>
      <c r="E1" s="17"/>
      <c r="F1" s="17"/>
      <c r="G1" s="17"/>
      <c r="H1" s="17"/>
      <c r="I1" s="17"/>
      <c r="J1" s="17"/>
      <c r="K1" s="17"/>
    </row>
    <row r="2" spans="2:11" ht="1.5" customHeight="1">
      <c r="B2" s="6"/>
      <c r="C2" s="6"/>
      <c r="D2" s="6"/>
      <c r="E2" s="6"/>
      <c r="F2" s="6"/>
      <c r="G2" s="6"/>
      <c r="H2" s="6"/>
      <c r="I2" s="6"/>
      <c r="J2" s="6"/>
      <c r="K2" s="6"/>
    </row>
    <row r="3" spans="2:11" ht="28.35" customHeight="1">
      <c r="B3" s="200" t="s">
        <v>19</v>
      </c>
      <c r="C3" s="201" t="s">
        <v>18</v>
      </c>
      <c r="D3" s="201" t="s">
        <v>20</v>
      </c>
      <c r="E3" s="201" t="s">
        <v>104</v>
      </c>
      <c r="F3" s="198" t="s">
        <v>108</v>
      </c>
      <c r="G3" s="199"/>
      <c r="H3" s="199"/>
      <c r="I3" s="261"/>
      <c r="J3" s="198" t="s">
        <v>127</v>
      </c>
      <c r="K3" s="199"/>
    </row>
    <row r="4" spans="2:11" ht="59.4" customHeight="1">
      <c r="B4" s="200"/>
      <c r="C4" s="201"/>
      <c r="D4" s="201"/>
      <c r="E4" s="201"/>
      <c r="F4" s="216" t="s">
        <v>21</v>
      </c>
      <c r="G4" s="217"/>
      <c r="H4" s="216" t="s">
        <v>147</v>
      </c>
      <c r="I4" s="217"/>
      <c r="J4" s="50" t="s">
        <v>21</v>
      </c>
      <c r="K4" s="168" t="s">
        <v>146</v>
      </c>
    </row>
    <row r="5" spans="2:11" ht="14.1" customHeight="1">
      <c r="B5" s="200"/>
      <c r="C5" s="201"/>
      <c r="D5" s="201"/>
      <c r="E5" s="201"/>
      <c r="F5" s="204" t="s">
        <v>109</v>
      </c>
      <c r="G5" s="205"/>
      <c r="H5" s="205"/>
      <c r="I5" s="205"/>
      <c r="J5" s="205"/>
      <c r="K5" s="205"/>
    </row>
    <row r="6" spans="2:11" ht="14.1" customHeight="1">
      <c r="B6" s="169" t="s">
        <v>103</v>
      </c>
      <c r="C6" s="170"/>
      <c r="D6" s="170"/>
      <c r="E6" s="170"/>
      <c r="F6" s="171"/>
      <c r="G6" s="171"/>
      <c r="H6" s="171"/>
      <c r="I6" s="171"/>
      <c r="J6" s="171"/>
      <c r="K6" s="171"/>
    </row>
    <row r="7" spans="2:11" ht="12.75" customHeight="1">
      <c r="B7" s="172" t="s">
        <v>102</v>
      </c>
      <c r="C7" s="173" t="s">
        <v>128</v>
      </c>
      <c r="D7" s="206" t="s">
        <v>120</v>
      </c>
      <c r="E7" s="206" t="s">
        <v>71</v>
      </c>
      <c r="F7" s="208" t="s">
        <v>135</v>
      </c>
      <c r="G7" s="218" t="s">
        <v>137</v>
      </c>
      <c r="H7" s="210">
        <v>1000</v>
      </c>
      <c r="I7" s="182"/>
      <c r="J7" s="212">
        <v>240</v>
      </c>
      <c r="K7" s="214">
        <v>40</v>
      </c>
    </row>
    <row r="8" spans="2:11" ht="12.75" customHeight="1">
      <c r="B8" s="174"/>
      <c r="C8" s="175"/>
      <c r="D8" s="207"/>
      <c r="E8" s="207"/>
      <c r="F8" s="209"/>
      <c r="G8" s="219"/>
      <c r="H8" s="211"/>
      <c r="I8" s="181"/>
      <c r="J8" s="213"/>
      <c r="K8" s="215"/>
    </row>
    <row r="9" spans="2:11" ht="12.75" customHeight="1">
      <c r="B9" s="172" t="s">
        <v>142</v>
      </c>
      <c r="C9" s="173" t="s">
        <v>128</v>
      </c>
      <c r="D9" s="206" t="s">
        <v>121</v>
      </c>
      <c r="E9" s="206" t="s">
        <v>118</v>
      </c>
      <c r="F9" s="208">
        <v>860</v>
      </c>
      <c r="G9" s="218" t="s">
        <v>138</v>
      </c>
      <c r="H9" s="210">
        <v>560</v>
      </c>
      <c r="I9" s="182"/>
      <c r="J9" s="212">
        <v>100</v>
      </c>
      <c r="K9" s="222"/>
    </row>
    <row r="10" spans="2:11" ht="12.75" customHeight="1">
      <c r="B10" s="174" t="s">
        <v>141</v>
      </c>
      <c r="C10" s="175"/>
      <c r="D10" s="235"/>
      <c r="E10" s="207"/>
      <c r="F10" s="209"/>
      <c r="G10" s="228"/>
      <c r="H10" s="211"/>
      <c r="I10" s="181"/>
      <c r="J10" s="213"/>
      <c r="K10" s="223"/>
    </row>
    <row r="11" spans="2:11" ht="12.75" customHeight="1">
      <c r="B11" s="176" t="s">
        <v>161</v>
      </c>
      <c r="C11" s="177" t="s">
        <v>128</v>
      </c>
      <c r="D11" s="206" t="s">
        <v>122</v>
      </c>
      <c r="E11" s="206" t="s">
        <v>119</v>
      </c>
      <c r="F11" s="208"/>
      <c r="G11" s="178"/>
      <c r="H11" s="225">
        <v>460</v>
      </c>
      <c r="I11" s="218" t="s">
        <v>134</v>
      </c>
      <c r="J11" s="212"/>
      <c r="K11" s="227">
        <v>46</v>
      </c>
    </row>
    <row r="12" spans="2:11" ht="12.75" customHeight="1">
      <c r="B12" s="174" t="s">
        <v>162</v>
      </c>
      <c r="C12" s="175"/>
      <c r="D12" s="235"/>
      <c r="E12" s="235"/>
      <c r="F12" s="224"/>
      <c r="G12" s="179"/>
      <c r="H12" s="224"/>
      <c r="I12" s="262"/>
      <c r="J12" s="226"/>
      <c r="K12" s="215"/>
    </row>
    <row r="13" spans="2:11" ht="12.75" customHeight="1">
      <c r="B13" s="176" t="s">
        <v>129</v>
      </c>
      <c r="C13" s="177" t="s">
        <v>128</v>
      </c>
      <c r="D13" s="206" t="s">
        <v>123</v>
      </c>
      <c r="E13" s="206" t="s">
        <v>71</v>
      </c>
      <c r="F13" s="239" t="s">
        <v>136</v>
      </c>
      <c r="G13" s="229" t="s">
        <v>139</v>
      </c>
      <c r="H13" s="240">
        <v>1900</v>
      </c>
      <c r="I13" s="183"/>
      <c r="J13" s="242">
        <v>191</v>
      </c>
      <c r="K13" s="220">
        <v>72</v>
      </c>
    </row>
    <row r="14" spans="2:11" ht="12.75" customHeight="1">
      <c r="B14" s="174" t="s">
        <v>163</v>
      </c>
      <c r="C14" s="175"/>
      <c r="D14" s="235"/>
      <c r="E14" s="207"/>
      <c r="F14" s="224"/>
      <c r="G14" s="230"/>
      <c r="H14" s="241"/>
      <c r="I14" s="184"/>
      <c r="J14" s="226"/>
      <c r="K14" s="221"/>
    </row>
    <row r="15" spans="2:11" ht="12.75" customHeight="1">
      <c r="B15" s="176" t="s">
        <v>129</v>
      </c>
      <c r="C15" s="177" t="s">
        <v>128</v>
      </c>
      <c r="D15" s="206" t="s">
        <v>124</v>
      </c>
      <c r="E15" s="206" t="s">
        <v>71</v>
      </c>
      <c r="F15" s="236"/>
      <c r="G15" s="180"/>
      <c r="H15" s="237">
        <v>1404</v>
      </c>
      <c r="I15" s="180"/>
      <c r="J15" s="238"/>
      <c r="K15" s="220">
        <v>45</v>
      </c>
    </row>
    <row r="16" spans="2:11" ht="12.75" customHeight="1">
      <c r="B16" s="174" t="s">
        <v>164</v>
      </c>
      <c r="C16" s="175"/>
      <c r="D16" s="235"/>
      <c r="E16" s="207"/>
      <c r="F16" s="223"/>
      <c r="G16" s="181"/>
      <c r="H16" s="211"/>
      <c r="I16" s="181"/>
      <c r="J16" s="213"/>
      <c r="K16" s="215"/>
    </row>
    <row r="17" spans="2:11" ht="12.75" customHeight="1">
      <c r="B17" s="116" t="s">
        <v>165</v>
      </c>
      <c r="C17" s="117" t="s">
        <v>110</v>
      </c>
      <c r="D17" s="202" t="s">
        <v>125</v>
      </c>
      <c r="E17" s="246" t="s">
        <v>79</v>
      </c>
      <c r="F17" s="119"/>
      <c r="G17" s="155"/>
      <c r="H17" s="266">
        <v>158</v>
      </c>
      <c r="I17" s="143"/>
      <c r="J17" s="119"/>
      <c r="K17" s="231">
        <v>45</v>
      </c>
    </row>
    <row r="18" spans="2:11" ht="11.25" customHeight="1">
      <c r="B18" s="114"/>
      <c r="C18" s="22" t="s">
        <v>111</v>
      </c>
      <c r="D18" s="243"/>
      <c r="E18" s="243"/>
      <c r="F18" s="120"/>
      <c r="G18" s="144"/>
      <c r="H18" s="234"/>
      <c r="I18" s="140"/>
      <c r="J18" s="120"/>
      <c r="K18" s="232"/>
    </row>
    <row r="19" spans="2:11" ht="11.25" customHeight="1">
      <c r="B19" s="114"/>
      <c r="C19" s="22" t="s">
        <v>85</v>
      </c>
      <c r="D19" s="243"/>
      <c r="E19" s="243"/>
      <c r="F19" s="120"/>
      <c r="G19" s="144"/>
      <c r="H19" s="151">
        <v>109</v>
      </c>
      <c r="I19" s="152"/>
      <c r="J19" s="120"/>
      <c r="K19" s="232"/>
    </row>
    <row r="20" spans="2:11" ht="11.25" customHeight="1">
      <c r="B20" s="114"/>
      <c r="C20" s="22" t="s">
        <v>78</v>
      </c>
      <c r="D20" s="243"/>
      <c r="E20" s="243"/>
      <c r="F20" s="120"/>
      <c r="G20" s="144"/>
      <c r="H20" s="151">
        <v>15</v>
      </c>
      <c r="I20" s="152"/>
      <c r="J20" s="120"/>
      <c r="K20" s="232"/>
    </row>
    <row r="21" spans="2:11" ht="11.25" customHeight="1">
      <c r="B21" s="114"/>
      <c r="C21" s="113" t="s">
        <v>112</v>
      </c>
      <c r="D21" s="243"/>
      <c r="E21" s="243"/>
      <c r="F21" s="120"/>
      <c r="G21" s="144"/>
      <c r="H21" s="234">
        <v>158</v>
      </c>
      <c r="I21" s="139"/>
      <c r="J21" s="120"/>
      <c r="K21" s="232"/>
    </row>
    <row r="22" spans="2:11" ht="11.25" customHeight="1">
      <c r="B22" s="114"/>
      <c r="C22" s="22" t="s">
        <v>11</v>
      </c>
      <c r="D22" s="243"/>
      <c r="E22" s="243"/>
      <c r="F22" s="120"/>
      <c r="G22" s="144"/>
      <c r="H22" s="234"/>
      <c r="I22" s="140"/>
      <c r="J22" s="120"/>
      <c r="K22" s="232"/>
    </row>
    <row r="23" spans="2:11" ht="12.75" customHeight="1">
      <c r="B23" s="115"/>
      <c r="C23" s="118" t="s">
        <v>83</v>
      </c>
      <c r="D23" s="244"/>
      <c r="E23" s="244"/>
      <c r="F23" s="121"/>
      <c r="G23" s="161"/>
      <c r="H23" s="164">
        <v>75</v>
      </c>
      <c r="I23" s="152"/>
      <c r="J23" s="121"/>
      <c r="K23" s="233"/>
    </row>
    <row r="24" spans="2:11" ht="12.75" customHeight="1">
      <c r="B24" s="116" t="s">
        <v>143</v>
      </c>
      <c r="C24" s="136" t="s">
        <v>81</v>
      </c>
      <c r="D24" s="202" t="s">
        <v>115</v>
      </c>
      <c r="E24" s="246" t="s">
        <v>79</v>
      </c>
      <c r="F24" s="119"/>
      <c r="G24" s="155"/>
      <c r="H24" s="165"/>
      <c r="I24" s="141"/>
      <c r="J24" s="119"/>
      <c r="K24" s="162">
        <v>10.4</v>
      </c>
    </row>
    <row r="25" spans="2:11" ht="10.65" customHeight="1">
      <c r="B25" s="114" t="s">
        <v>113</v>
      </c>
      <c r="C25" s="22" t="s">
        <v>78</v>
      </c>
      <c r="D25" s="245"/>
      <c r="E25" s="243"/>
      <c r="F25" s="120"/>
      <c r="G25" s="144"/>
      <c r="H25" s="167"/>
      <c r="I25" s="142"/>
      <c r="J25" s="120"/>
      <c r="K25" s="163">
        <v>5</v>
      </c>
    </row>
    <row r="26" spans="2:11" ht="11.25" customHeight="1">
      <c r="B26" s="134"/>
      <c r="C26" s="122" t="s">
        <v>11</v>
      </c>
      <c r="D26" s="245"/>
      <c r="E26" s="243"/>
      <c r="F26" s="120"/>
      <c r="G26" s="144"/>
      <c r="H26" s="167"/>
      <c r="I26" s="142"/>
      <c r="J26" s="120"/>
      <c r="K26" s="163">
        <v>5</v>
      </c>
    </row>
    <row r="27" spans="2:11" ht="14.1" customHeight="1">
      <c r="B27" s="128" t="s">
        <v>77</v>
      </c>
      <c r="C27" s="123"/>
      <c r="D27" s="124"/>
      <c r="E27" s="124"/>
      <c r="F27" s="125"/>
      <c r="G27" s="125"/>
      <c r="H27" s="149"/>
      <c r="I27" s="126"/>
      <c r="J27" s="125"/>
      <c r="K27" s="127"/>
    </row>
    <row r="28" spans="2:11" ht="12.75" customHeight="1">
      <c r="B28" s="116" t="s">
        <v>76</v>
      </c>
      <c r="C28" s="117" t="s">
        <v>128</v>
      </c>
      <c r="D28" s="245" t="s">
        <v>126</v>
      </c>
      <c r="E28" s="245" t="s">
        <v>71</v>
      </c>
      <c r="F28" s="257">
        <v>28000</v>
      </c>
      <c r="G28" s="156"/>
      <c r="H28" s="257">
        <v>5400</v>
      </c>
      <c r="I28" s="138"/>
      <c r="J28" s="259">
        <v>980</v>
      </c>
      <c r="K28" s="247">
        <v>180</v>
      </c>
    </row>
    <row r="29" spans="2:11" ht="12.75" customHeight="1">
      <c r="B29" s="115"/>
      <c r="C29" s="118"/>
      <c r="D29" s="244"/>
      <c r="E29" s="250"/>
      <c r="F29" s="258"/>
      <c r="G29" s="157"/>
      <c r="H29" s="258"/>
      <c r="I29" s="137"/>
      <c r="J29" s="260"/>
      <c r="K29" s="233"/>
    </row>
    <row r="30" spans="2:11" ht="12.75" customHeight="1">
      <c r="B30" s="116" t="s">
        <v>114</v>
      </c>
      <c r="C30" s="117" t="s">
        <v>130</v>
      </c>
      <c r="D30" s="246" t="s">
        <v>116</v>
      </c>
      <c r="E30" s="202" t="s">
        <v>71</v>
      </c>
      <c r="F30" s="251"/>
      <c r="G30" s="158"/>
      <c r="H30" s="253"/>
      <c r="I30" s="143"/>
      <c r="J30" s="255">
        <v>1040</v>
      </c>
      <c r="K30" s="231">
        <v>90</v>
      </c>
    </row>
    <row r="31" spans="2:11" ht="12.75" customHeight="1">
      <c r="B31" s="115" t="s">
        <v>131</v>
      </c>
      <c r="C31" s="118"/>
      <c r="D31" s="244"/>
      <c r="E31" s="250"/>
      <c r="F31" s="252"/>
      <c r="G31" s="159"/>
      <c r="H31" s="254"/>
      <c r="I31" s="140"/>
      <c r="J31" s="256"/>
      <c r="K31" s="249"/>
    </row>
    <row r="32" spans="2:11" ht="12.75" customHeight="1">
      <c r="B32" s="196" t="s">
        <v>145</v>
      </c>
      <c r="C32" s="129" t="s">
        <v>130</v>
      </c>
      <c r="D32" s="202" t="s">
        <v>117</v>
      </c>
      <c r="E32" s="202" t="s">
        <v>71</v>
      </c>
      <c r="F32" s="133"/>
      <c r="G32" s="154"/>
      <c r="H32" s="166"/>
      <c r="I32" s="144"/>
      <c r="J32" s="264">
        <v>302</v>
      </c>
      <c r="K32" s="247">
        <v>119</v>
      </c>
    </row>
    <row r="33" spans="1:11" s="132" customFormat="1" ht="12.75" customHeight="1">
      <c r="A33" s="302"/>
      <c r="B33" s="197"/>
      <c r="C33" s="131"/>
      <c r="D33" s="203"/>
      <c r="E33" s="263"/>
      <c r="F33" s="153"/>
      <c r="G33" s="160"/>
      <c r="H33" s="150"/>
      <c r="I33" s="145"/>
      <c r="J33" s="265"/>
      <c r="K33" s="248"/>
    </row>
    <row r="34" spans="1:11" ht="7.2" customHeight="1">
      <c r="B34" s="13"/>
      <c r="C34" s="49"/>
      <c r="D34" s="49"/>
      <c r="E34" s="49"/>
      <c r="F34" s="14"/>
      <c r="G34" s="14"/>
      <c r="H34" s="14"/>
      <c r="I34" s="14"/>
      <c r="J34" s="14"/>
      <c r="K34" s="14"/>
    </row>
    <row r="35" spans="1:11" ht="11.25" customHeight="1">
      <c r="B35" s="12" t="s">
        <v>132</v>
      </c>
      <c r="C35" s="12"/>
      <c r="D35" s="12"/>
      <c r="E35" s="12"/>
      <c r="F35" s="9"/>
      <c r="G35" s="9"/>
      <c r="H35" s="9"/>
      <c r="I35" s="9"/>
      <c r="J35" s="9"/>
      <c r="K35" s="9"/>
    </row>
    <row r="36" spans="1:11" ht="11.25" customHeight="1">
      <c r="B36" s="24" t="s">
        <v>133</v>
      </c>
      <c r="C36" s="24"/>
      <c r="D36" s="24"/>
      <c r="E36" s="24"/>
      <c r="F36" s="9"/>
      <c r="G36" s="9"/>
      <c r="H36" s="9"/>
      <c r="I36" s="9"/>
      <c r="J36" s="9"/>
      <c r="K36" s="9"/>
    </row>
    <row r="37" spans="1:11" ht="11.25" customHeight="1">
      <c r="B37" s="23" t="s">
        <v>148</v>
      </c>
      <c r="C37" s="23"/>
      <c r="D37" s="23"/>
      <c r="E37" s="23"/>
      <c r="F37" s="9"/>
      <c r="G37" s="9"/>
      <c r="H37" s="9"/>
      <c r="I37" s="9"/>
      <c r="J37" s="9"/>
      <c r="K37" s="9"/>
    </row>
    <row r="38" spans="1:11" ht="11.25" customHeight="1">
      <c r="B38" s="23" t="s">
        <v>149</v>
      </c>
      <c r="C38" s="23"/>
      <c r="D38" s="23"/>
      <c r="E38" s="23"/>
      <c r="F38" s="9"/>
      <c r="G38" s="9"/>
      <c r="H38" s="9"/>
      <c r="I38" s="9"/>
      <c r="J38" s="9"/>
      <c r="K38" s="9"/>
    </row>
    <row r="39" spans="1:11" ht="11.25" customHeight="1">
      <c r="B39" s="23" t="s">
        <v>150</v>
      </c>
      <c r="C39" s="23"/>
      <c r="D39" s="23"/>
      <c r="E39" s="23"/>
      <c r="F39" s="9"/>
      <c r="G39" s="9"/>
      <c r="H39" s="9"/>
      <c r="I39" s="9"/>
      <c r="J39" s="9"/>
      <c r="K39" s="9"/>
    </row>
    <row r="40" spans="1:11" ht="11.25" customHeight="1">
      <c r="B40" s="23" t="s">
        <v>151</v>
      </c>
      <c r="C40" s="23"/>
      <c r="D40" s="23"/>
      <c r="E40" s="23"/>
      <c r="F40" s="9"/>
      <c r="G40" s="9"/>
      <c r="H40" s="9"/>
      <c r="I40" s="9"/>
      <c r="J40" s="9"/>
      <c r="K40" s="9"/>
    </row>
    <row r="41" spans="1:11" ht="11.25" customHeight="1">
      <c r="B41" s="23" t="s">
        <v>159</v>
      </c>
      <c r="C41" s="23"/>
      <c r="D41" s="23"/>
      <c r="E41" s="23"/>
      <c r="F41" s="9"/>
      <c r="G41" s="9"/>
      <c r="H41" s="9"/>
      <c r="I41" s="9"/>
      <c r="J41" s="9"/>
      <c r="K41" s="9"/>
    </row>
    <row r="42" spans="1:11" ht="11.25" customHeight="1">
      <c r="B42" s="23" t="s">
        <v>160</v>
      </c>
      <c r="C42" s="23"/>
      <c r="D42" s="23"/>
      <c r="E42" s="23"/>
      <c r="F42" s="9"/>
      <c r="G42" s="9"/>
      <c r="H42" s="9"/>
      <c r="I42" s="9"/>
      <c r="J42" s="9"/>
      <c r="K42" s="9"/>
    </row>
    <row r="43" spans="1:11" ht="11.25" customHeight="1">
      <c r="B43" s="23" t="s">
        <v>152</v>
      </c>
      <c r="C43" s="23"/>
      <c r="D43" s="23"/>
      <c r="E43" s="23"/>
      <c r="F43" s="9"/>
      <c r="G43" s="9"/>
      <c r="H43" s="9"/>
      <c r="I43" s="9"/>
      <c r="J43" s="9"/>
      <c r="K43" s="9"/>
    </row>
    <row r="44" spans="1:11" ht="11.25" customHeight="1">
      <c r="B44" s="23" t="s">
        <v>153</v>
      </c>
      <c r="C44" s="23"/>
      <c r="D44" s="23"/>
      <c r="E44" s="23"/>
      <c r="F44" s="9"/>
      <c r="G44" s="9"/>
      <c r="H44" s="9"/>
      <c r="I44" s="9"/>
      <c r="J44" s="9"/>
      <c r="K44" s="9"/>
    </row>
    <row r="45" spans="1:11" ht="11.25" customHeight="1">
      <c r="B45" s="23" t="s">
        <v>154</v>
      </c>
      <c r="C45" s="23"/>
      <c r="D45" s="23"/>
      <c r="E45" s="23"/>
      <c r="F45" s="9"/>
      <c r="G45" s="9"/>
      <c r="H45" s="9"/>
      <c r="I45" s="9"/>
      <c r="J45" s="9"/>
      <c r="K45" s="9"/>
    </row>
    <row r="46" spans="1:11" ht="11.25" customHeight="1">
      <c r="B46" s="23" t="s">
        <v>155</v>
      </c>
      <c r="C46" s="23"/>
      <c r="D46" s="23"/>
      <c r="E46" s="23"/>
      <c r="F46" s="9"/>
      <c r="G46" s="9"/>
      <c r="H46" s="9"/>
      <c r="I46" s="9"/>
      <c r="J46" s="9"/>
      <c r="K46" s="9"/>
    </row>
    <row r="47" spans="1:11" ht="11.25" customHeight="1">
      <c r="B47" s="23" t="s">
        <v>156</v>
      </c>
      <c r="C47" s="23"/>
      <c r="D47" s="23"/>
      <c r="E47" s="23"/>
      <c r="F47" s="9"/>
      <c r="G47" s="9"/>
      <c r="H47" s="9"/>
      <c r="I47" s="9"/>
      <c r="J47" s="9"/>
      <c r="K47" s="9"/>
    </row>
    <row r="48" spans="1:11" ht="11.25" customHeight="1">
      <c r="B48" s="23" t="s">
        <v>157</v>
      </c>
      <c r="C48" s="23"/>
      <c r="D48" s="23"/>
      <c r="E48" s="23"/>
      <c r="F48" s="9"/>
      <c r="G48" s="9"/>
      <c r="H48" s="9"/>
      <c r="I48" s="9"/>
      <c r="J48" s="9"/>
      <c r="K48" s="9"/>
    </row>
    <row r="49" spans="2:11" ht="11.25" customHeight="1">
      <c r="B49" s="23" t="s">
        <v>158</v>
      </c>
      <c r="C49" s="23"/>
      <c r="D49" s="23"/>
      <c r="E49" s="23"/>
      <c r="F49" s="9"/>
      <c r="G49" s="9"/>
      <c r="H49" s="9"/>
      <c r="I49" s="9"/>
      <c r="J49" s="9"/>
      <c r="K49" s="9"/>
    </row>
    <row r="50" spans="2:11" ht="17.100000000000001" customHeight="1">
      <c r="B50" s="20" t="s">
        <v>167</v>
      </c>
      <c r="C50" s="20"/>
      <c r="D50" s="20"/>
      <c r="E50" s="20"/>
      <c r="F50" s="9"/>
      <c r="G50" s="9"/>
      <c r="H50" s="9"/>
      <c r="I50" s="9"/>
      <c r="J50" s="9"/>
      <c r="K50" s="9"/>
    </row>
    <row r="51" spans="2:11" ht="11.25" customHeight="1">
      <c r="B51" s="20" t="s">
        <v>166</v>
      </c>
      <c r="C51" s="20"/>
      <c r="D51" s="20"/>
      <c r="E51" s="20"/>
      <c r="F51" s="9"/>
      <c r="G51" s="9"/>
      <c r="H51" s="9"/>
      <c r="I51" s="9"/>
      <c r="J51" s="9"/>
      <c r="K51" s="9"/>
    </row>
    <row r="52" spans="2:11" ht="14.25" customHeight="1">
      <c r="B52" s="21" t="s">
        <v>230</v>
      </c>
      <c r="C52" s="21"/>
      <c r="D52" s="21"/>
      <c r="E52" s="21"/>
      <c r="F52" s="16"/>
      <c r="G52" s="16"/>
      <c r="H52" s="16"/>
      <c r="I52" s="16"/>
      <c r="J52" s="16"/>
      <c r="K52" s="16"/>
    </row>
  </sheetData>
  <mergeCells count="67">
    <mergeCell ref="F3:I3"/>
    <mergeCell ref="H4:I4"/>
    <mergeCell ref="I11:I12"/>
    <mergeCell ref="E32:E33"/>
    <mergeCell ref="J32:J33"/>
    <mergeCell ref="H17:H18"/>
    <mergeCell ref="K32:K33"/>
    <mergeCell ref="K28:K29"/>
    <mergeCell ref="K30:K31"/>
    <mergeCell ref="D30:D31"/>
    <mergeCell ref="E30:E31"/>
    <mergeCell ref="F30:F31"/>
    <mergeCell ref="H30:H31"/>
    <mergeCell ref="J30:J31"/>
    <mergeCell ref="D28:D29"/>
    <mergeCell ref="E28:E29"/>
    <mergeCell ref="F28:F29"/>
    <mergeCell ref="H28:H29"/>
    <mergeCell ref="J28:J29"/>
    <mergeCell ref="D17:D23"/>
    <mergeCell ref="D24:D26"/>
    <mergeCell ref="E24:E26"/>
    <mergeCell ref="E17:E23"/>
    <mergeCell ref="E7:E8"/>
    <mergeCell ref="E15:E16"/>
    <mergeCell ref="K17:K23"/>
    <mergeCell ref="H21:H22"/>
    <mergeCell ref="D9:D10"/>
    <mergeCell ref="D11:D12"/>
    <mergeCell ref="D13:D14"/>
    <mergeCell ref="D15:D16"/>
    <mergeCell ref="E13:E14"/>
    <mergeCell ref="E11:E12"/>
    <mergeCell ref="E9:E10"/>
    <mergeCell ref="F15:F16"/>
    <mergeCell ref="H15:H16"/>
    <mergeCell ref="J15:J16"/>
    <mergeCell ref="K15:K16"/>
    <mergeCell ref="F13:F14"/>
    <mergeCell ref="H13:H14"/>
    <mergeCell ref="J13:J14"/>
    <mergeCell ref="K13:K14"/>
    <mergeCell ref="H9:H10"/>
    <mergeCell ref="J9:J10"/>
    <mergeCell ref="K9:K10"/>
    <mergeCell ref="F11:F12"/>
    <mergeCell ref="H11:H12"/>
    <mergeCell ref="J11:J12"/>
    <mergeCell ref="K11:K12"/>
    <mergeCell ref="G9:G10"/>
    <mergeCell ref="G13:G14"/>
    <mergeCell ref="B32:B33"/>
    <mergeCell ref="J3:K3"/>
    <mergeCell ref="B3:B5"/>
    <mergeCell ref="C3:C5"/>
    <mergeCell ref="D3:D5"/>
    <mergeCell ref="E3:E5"/>
    <mergeCell ref="D32:D33"/>
    <mergeCell ref="F5:K5"/>
    <mergeCell ref="D7:D8"/>
    <mergeCell ref="F7:F8"/>
    <mergeCell ref="H7:H8"/>
    <mergeCell ref="J7:J8"/>
    <mergeCell ref="K7:K8"/>
    <mergeCell ref="F9:F10"/>
    <mergeCell ref="F4:G4"/>
    <mergeCell ref="G7:G8"/>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2DA4A-6D6D-406B-9A4C-F78D10FCA710}">
  <dimension ref="A1:N62"/>
  <sheetViews>
    <sheetView showGridLines="0" showWhiteSpace="0" view="pageLayout" zoomScale="140" zoomScaleNormal="100" zoomScalePageLayoutView="140" workbookViewId="0">
      <selection activeCell="D7" sqref="D7:D9"/>
    </sheetView>
  </sheetViews>
  <sheetFormatPr baseColWidth="10" defaultColWidth="8" defaultRowHeight="10.199999999999999"/>
  <cols>
    <col min="1" max="1" width="2.88671875" style="3" customWidth="1"/>
    <col min="2" max="2" width="14" style="3" customWidth="1"/>
    <col min="3" max="3" width="16.109375" style="3" customWidth="1"/>
    <col min="4" max="4" width="8.5546875" style="3" customWidth="1"/>
    <col min="5" max="5" width="9" style="3" customWidth="1"/>
    <col min="6" max="6" width="6.109375" style="3" customWidth="1"/>
    <col min="7" max="7" width="1.44140625" style="3" customWidth="1"/>
    <col min="8" max="8" width="6.5546875" style="3" customWidth="1"/>
    <col min="9" max="9" width="1.44140625" style="147" customWidth="1"/>
    <col min="10" max="10" width="6.44140625" style="3" customWidth="1"/>
    <col min="11" max="11" width="9" style="3" customWidth="1"/>
    <col min="12" max="12" width="2.88671875" style="3" customWidth="1"/>
    <col min="13" max="13" width="8" style="3"/>
    <col min="14" max="14" width="8.88671875" style="3" bestFit="1" customWidth="1"/>
    <col min="15" max="16384" width="8" style="3"/>
  </cols>
  <sheetData>
    <row r="1" spans="1:14">
      <c r="A1" s="2" t="s">
        <v>1</v>
      </c>
      <c r="B1" s="15" t="str">
        <f ca="1">LEFT(MID(CELL("filename",$A$1),FIND("[",CELL("filename",$A$1))+1,FIND("]",CELL("filename",$A$1))-FIND("[",CELL("filename",$A$1))-1),LEN(MID(CELL("filename",$A$1),FIND("[",CELL("filename",$A$1))+1,FIND("]",CELL("filename",$A$1))-FIND("[",CELL("filename",$A$1))-1)) - 5)</f>
        <v>Tab015</v>
      </c>
      <c r="C1" s="7">
        <v>44518</v>
      </c>
      <c r="H1" s="7"/>
      <c r="I1" s="7"/>
      <c r="J1" s="7"/>
      <c r="K1" s="7"/>
    </row>
    <row r="2" spans="1:14">
      <c r="B2" s="3" t="s">
        <v>2</v>
      </c>
      <c r="I2" s="3"/>
    </row>
    <row r="3" spans="1:14">
      <c r="A3" s="4"/>
      <c r="B3" s="7"/>
      <c r="C3" s="7"/>
      <c r="D3" s="7"/>
      <c r="E3" s="7"/>
      <c r="I3" s="3"/>
    </row>
    <row r="4" spans="1:14" ht="14.1" customHeight="1">
      <c r="A4" s="10"/>
      <c r="B4" s="11"/>
      <c r="C4" s="11"/>
      <c r="D4" s="11"/>
      <c r="E4" s="11"/>
      <c r="F4" s="11"/>
      <c r="G4" s="11"/>
      <c r="H4" s="11"/>
      <c r="I4" s="11"/>
      <c r="J4" s="11"/>
      <c r="K4" s="11"/>
      <c r="L4" s="10"/>
      <c r="N4" s="5"/>
    </row>
    <row r="5" spans="1:14" ht="14.25" customHeight="1">
      <c r="A5" s="10"/>
      <c r="B5" s="17" t="s">
        <v>168</v>
      </c>
      <c r="C5" s="17"/>
      <c r="D5" s="17"/>
      <c r="E5" s="17"/>
      <c r="F5" s="17"/>
      <c r="G5" s="17"/>
      <c r="H5" s="17"/>
      <c r="I5" s="17"/>
      <c r="J5" s="17"/>
      <c r="K5" s="17"/>
      <c r="L5" s="10"/>
    </row>
    <row r="6" spans="1:14" ht="1.5" customHeight="1">
      <c r="A6" s="10"/>
      <c r="B6" s="6"/>
      <c r="C6" s="6"/>
      <c r="D6" s="6"/>
      <c r="E6" s="6"/>
      <c r="F6" s="6"/>
      <c r="G6" s="6"/>
      <c r="H6" s="6"/>
      <c r="I6" s="6"/>
      <c r="J6" s="6"/>
      <c r="K6" s="6"/>
      <c r="L6" s="10"/>
    </row>
    <row r="7" spans="1:14" ht="28.35" customHeight="1">
      <c r="A7" s="10"/>
      <c r="B7" s="200" t="s">
        <v>169</v>
      </c>
      <c r="C7" s="201" t="s">
        <v>170</v>
      </c>
      <c r="D7" s="201" t="s">
        <v>171</v>
      </c>
      <c r="E7" s="201" t="s">
        <v>172</v>
      </c>
      <c r="F7" s="198" t="s">
        <v>173</v>
      </c>
      <c r="G7" s="199"/>
      <c r="H7" s="199"/>
      <c r="I7" s="261"/>
      <c r="J7" s="198" t="s">
        <v>174</v>
      </c>
      <c r="K7" s="199"/>
      <c r="L7" s="10"/>
    </row>
    <row r="8" spans="1:14" ht="59.4" customHeight="1">
      <c r="A8" s="10"/>
      <c r="B8" s="200"/>
      <c r="C8" s="201"/>
      <c r="D8" s="201"/>
      <c r="E8" s="201"/>
      <c r="F8" s="216" t="s">
        <v>175</v>
      </c>
      <c r="G8" s="217"/>
      <c r="H8" s="216" t="s">
        <v>224</v>
      </c>
      <c r="I8" s="217"/>
      <c r="J8" s="50" t="s">
        <v>175</v>
      </c>
      <c r="K8" s="189" t="s">
        <v>224</v>
      </c>
      <c r="L8" s="10"/>
    </row>
    <row r="9" spans="1:14" ht="14.1" customHeight="1">
      <c r="A9" s="10"/>
      <c r="B9" s="200"/>
      <c r="C9" s="201"/>
      <c r="D9" s="201"/>
      <c r="E9" s="201"/>
      <c r="F9" s="204" t="s">
        <v>177</v>
      </c>
      <c r="G9" s="205"/>
      <c r="H9" s="205"/>
      <c r="I9" s="205"/>
      <c r="J9" s="205"/>
      <c r="K9" s="205"/>
      <c r="L9" s="10"/>
    </row>
    <row r="10" spans="1:14" ht="14.1" customHeight="1">
      <c r="A10" s="10"/>
      <c r="B10" s="169" t="s">
        <v>178</v>
      </c>
      <c r="C10" s="170"/>
      <c r="D10" s="170"/>
      <c r="E10" s="170"/>
      <c r="F10" s="171"/>
      <c r="G10" s="171"/>
      <c r="H10" s="171"/>
      <c r="I10" s="171"/>
      <c r="J10" s="171"/>
      <c r="K10" s="171"/>
      <c r="L10" s="10"/>
    </row>
    <row r="11" spans="1:14" ht="12.75" customHeight="1">
      <c r="A11" s="10"/>
      <c r="B11" s="172" t="s">
        <v>102</v>
      </c>
      <c r="C11" s="173" t="s">
        <v>179</v>
      </c>
      <c r="D11" s="206" t="s">
        <v>120</v>
      </c>
      <c r="E11" s="206" t="s">
        <v>199</v>
      </c>
      <c r="F11" s="225" t="s">
        <v>202</v>
      </c>
      <c r="G11" s="218" t="s">
        <v>137</v>
      </c>
      <c r="H11" s="225" t="s">
        <v>203</v>
      </c>
      <c r="I11" s="182"/>
      <c r="J11" s="212">
        <v>240</v>
      </c>
      <c r="K11" s="214">
        <v>40</v>
      </c>
      <c r="L11" s="10"/>
    </row>
    <row r="12" spans="1:14" ht="12.75" customHeight="1">
      <c r="A12" s="10"/>
      <c r="B12" s="174"/>
      <c r="C12" s="175"/>
      <c r="D12" s="207"/>
      <c r="E12" s="207"/>
      <c r="F12" s="209"/>
      <c r="G12" s="219"/>
      <c r="H12" s="209"/>
      <c r="I12" s="181"/>
      <c r="J12" s="213"/>
      <c r="K12" s="215"/>
      <c r="L12" s="10"/>
    </row>
    <row r="13" spans="1:14" ht="12.75" customHeight="1">
      <c r="A13" s="10"/>
      <c r="B13" s="172" t="s">
        <v>211</v>
      </c>
      <c r="C13" s="173" t="s">
        <v>179</v>
      </c>
      <c r="D13" s="206" t="s">
        <v>121</v>
      </c>
      <c r="E13" s="206" t="s">
        <v>200</v>
      </c>
      <c r="F13" s="208">
        <v>860</v>
      </c>
      <c r="G13" s="218" t="s">
        <v>138</v>
      </c>
      <c r="H13" s="210">
        <v>560</v>
      </c>
      <c r="I13" s="182"/>
      <c r="J13" s="212">
        <v>100</v>
      </c>
      <c r="K13" s="222"/>
      <c r="L13" s="10"/>
    </row>
    <row r="14" spans="1:14" ht="12.75" customHeight="1">
      <c r="A14" s="10"/>
      <c r="B14" s="174" t="s">
        <v>212</v>
      </c>
      <c r="C14" s="175"/>
      <c r="D14" s="235"/>
      <c r="E14" s="207"/>
      <c r="F14" s="209"/>
      <c r="G14" s="228"/>
      <c r="H14" s="211"/>
      <c r="I14" s="181"/>
      <c r="J14" s="213"/>
      <c r="K14" s="223"/>
      <c r="L14" s="10"/>
    </row>
    <row r="15" spans="1:14" ht="12.75" customHeight="1">
      <c r="A15" s="10"/>
      <c r="B15" s="176" t="s">
        <v>180</v>
      </c>
      <c r="C15" s="177" t="s">
        <v>179</v>
      </c>
      <c r="D15" s="206" t="s">
        <v>122</v>
      </c>
      <c r="E15" s="206" t="s">
        <v>201</v>
      </c>
      <c r="F15" s="208"/>
      <c r="G15" s="178"/>
      <c r="H15" s="225">
        <v>460</v>
      </c>
      <c r="I15" s="218" t="s">
        <v>134</v>
      </c>
      <c r="J15" s="212"/>
      <c r="K15" s="227">
        <v>46</v>
      </c>
      <c r="L15" s="10"/>
    </row>
    <row r="16" spans="1:14" ht="12.75" customHeight="1">
      <c r="A16" s="10"/>
      <c r="B16" s="174" t="s">
        <v>162</v>
      </c>
      <c r="C16" s="175"/>
      <c r="D16" s="235"/>
      <c r="E16" s="235"/>
      <c r="F16" s="224"/>
      <c r="G16" s="179"/>
      <c r="H16" s="224"/>
      <c r="I16" s="262"/>
      <c r="J16" s="226"/>
      <c r="K16" s="215"/>
      <c r="L16" s="10"/>
    </row>
    <row r="17" spans="1:12" ht="12.75" customHeight="1">
      <c r="A17" s="10"/>
      <c r="B17" s="176" t="s">
        <v>129</v>
      </c>
      <c r="C17" s="177" t="s">
        <v>179</v>
      </c>
      <c r="D17" s="206" t="s">
        <v>123</v>
      </c>
      <c r="E17" s="206" t="s">
        <v>199</v>
      </c>
      <c r="F17" s="267" t="s">
        <v>204</v>
      </c>
      <c r="G17" s="229" t="s">
        <v>139</v>
      </c>
      <c r="H17" s="267" t="s">
        <v>205</v>
      </c>
      <c r="I17" s="183"/>
      <c r="J17" s="242">
        <v>191</v>
      </c>
      <c r="K17" s="220">
        <v>72</v>
      </c>
      <c r="L17" s="10"/>
    </row>
    <row r="18" spans="1:12" ht="12.75" customHeight="1">
      <c r="A18" s="10"/>
      <c r="B18" s="174" t="s">
        <v>181</v>
      </c>
      <c r="C18" s="175"/>
      <c r="D18" s="235"/>
      <c r="E18" s="207"/>
      <c r="F18" s="224"/>
      <c r="G18" s="230"/>
      <c r="H18" s="224"/>
      <c r="I18" s="184"/>
      <c r="J18" s="226"/>
      <c r="K18" s="221"/>
      <c r="L18" s="10"/>
    </row>
    <row r="19" spans="1:12" ht="12.75" customHeight="1">
      <c r="A19" s="10"/>
      <c r="B19" s="176" t="s">
        <v>129</v>
      </c>
      <c r="C19" s="177" t="s">
        <v>179</v>
      </c>
      <c r="D19" s="206" t="s">
        <v>124</v>
      </c>
      <c r="E19" s="206" t="s">
        <v>199</v>
      </c>
      <c r="F19" s="268"/>
      <c r="G19" s="180"/>
      <c r="H19" s="267" t="s">
        <v>206</v>
      </c>
      <c r="I19" s="180"/>
      <c r="J19" s="238"/>
      <c r="K19" s="220">
        <v>45</v>
      </c>
      <c r="L19" s="10"/>
    </row>
    <row r="20" spans="1:12" ht="12.75" customHeight="1">
      <c r="A20" s="10"/>
      <c r="B20" s="174" t="s">
        <v>182</v>
      </c>
      <c r="C20" s="175"/>
      <c r="D20" s="235"/>
      <c r="E20" s="207"/>
      <c r="F20" s="223"/>
      <c r="G20" s="181"/>
      <c r="H20" s="209"/>
      <c r="I20" s="181"/>
      <c r="J20" s="213"/>
      <c r="K20" s="215"/>
      <c r="L20" s="10"/>
    </row>
    <row r="21" spans="1:12" ht="12.75" customHeight="1">
      <c r="A21" s="10"/>
      <c r="B21" s="116" t="s">
        <v>165</v>
      </c>
      <c r="C21" s="117" t="s">
        <v>187</v>
      </c>
      <c r="D21" s="202" t="s">
        <v>125</v>
      </c>
      <c r="E21" s="246" t="s">
        <v>197</v>
      </c>
      <c r="F21" s="119"/>
      <c r="G21" s="155"/>
      <c r="H21" s="266">
        <v>158</v>
      </c>
      <c r="I21" s="143"/>
      <c r="J21" s="119"/>
      <c r="K21" s="231">
        <v>45</v>
      </c>
      <c r="L21" s="10"/>
    </row>
    <row r="22" spans="1:12" ht="11.25" customHeight="1">
      <c r="A22" s="10"/>
      <c r="B22" s="114"/>
      <c r="C22" s="22" t="s">
        <v>188</v>
      </c>
      <c r="D22" s="243"/>
      <c r="E22" s="243"/>
      <c r="F22" s="120"/>
      <c r="G22" s="144"/>
      <c r="H22" s="234"/>
      <c r="I22" s="140"/>
      <c r="J22" s="120"/>
      <c r="K22" s="232"/>
      <c r="L22" s="10"/>
    </row>
    <row r="23" spans="1:12" ht="11.25" customHeight="1">
      <c r="A23" s="10"/>
      <c r="B23" s="114"/>
      <c r="C23" s="22" t="s">
        <v>213</v>
      </c>
      <c r="D23" s="243"/>
      <c r="E23" s="243"/>
      <c r="F23" s="120"/>
      <c r="G23" s="144"/>
      <c r="H23" s="151">
        <v>109</v>
      </c>
      <c r="I23" s="152"/>
      <c r="J23" s="120"/>
      <c r="K23" s="232"/>
      <c r="L23" s="10"/>
    </row>
    <row r="24" spans="1:12" ht="11.25" customHeight="1">
      <c r="A24" s="10"/>
      <c r="B24" s="114"/>
      <c r="C24" s="22" t="s">
        <v>189</v>
      </c>
      <c r="D24" s="243"/>
      <c r="E24" s="243"/>
      <c r="F24" s="120"/>
      <c r="G24" s="144"/>
      <c r="H24" s="151">
        <v>15</v>
      </c>
      <c r="I24" s="152"/>
      <c r="J24" s="120"/>
      <c r="K24" s="232"/>
      <c r="L24" s="10"/>
    </row>
    <row r="25" spans="1:12" ht="11.25" customHeight="1">
      <c r="A25" s="10"/>
      <c r="B25" s="114"/>
      <c r="C25" s="113" t="s">
        <v>190</v>
      </c>
      <c r="D25" s="243"/>
      <c r="E25" s="243"/>
      <c r="F25" s="120"/>
      <c r="G25" s="144"/>
      <c r="H25" s="234">
        <v>158</v>
      </c>
      <c r="I25" s="139"/>
      <c r="J25" s="120"/>
      <c r="K25" s="232"/>
      <c r="L25" s="10"/>
    </row>
    <row r="26" spans="1:12" ht="11.25" customHeight="1">
      <c r="A26" s="10"/>
      <c r="B26" s="114"/>
      <c r="C26" s="22" t="s">
        <v>191</v>
      </c>
      <c r="D26" s="243"/>
      <c r="E26" s="243"/>
      <c r="F26" s="120"/>
      <c r="G26" s="144"/>
      <c r="H26" s="234"/>
      <c r="I26" s="140"/>
      <c r="J26" s="120"/>
      <c r="K26" s="232"/>
      <c r="L26" s="10"/>
    </row>
    <row r="27" spans="1:12" ht="12.75" customHeight="1">
      <c r="A27" s="10"/>
      <c r="B27" s="115"/>
      <c r="C27" s="118" t="s">
        <v>192</v>
      </c>
      <c r="D27" s="244"/>
      <c r="E27" s="244"/>
      <c r="F27" s="121"/>
      <c r="G27" s="161"/>
      <c r="H27" s="164">
        <v>75</v>
      </c>
      <c r="I27" s="152"/>
      <c r="J27" s="121"/>
      <c r="K27" s="233"/>
      <c r="L27" s="10"/>
    </row>
    <row r="28" spans="1:12" ht="12.75" customHeight="1">
      <c r="A28" s="10"/>
      <c r="B28" s="116" t="s">
        <v>183</v>
      </c>
      <c r="C28" s="136" t="s">
        <v>193</v>
      </c>
      <c r="D28" s="202" t="s">
        <v>198</v>
      </c>
      <c r="E28" s="246" t="s">
        <v>197</v>
      </c>
      <c r="F28" s="119"/>
      <c r="G28" s="155"/>
      <c r="H28" s="165"/>
      <c r="I28" s="141"/>
      <c r="J28" s="119"/>
      <c r="K28" s="162">
        <v>10.4</v>
      </c>
      <c r="L28" s="10"/>
    </row>
    <row r="29" spans="1:12" ht="10.65" customHeight="1">
      <c r="A29" s="10"/>
      <c r="B29" s="114" t="s">
        <v>113</v>
      </c>
      <c r="C29" s="22" t="s">
        <v>189</v>
      </c>
      <c r="D29" s="245"/>
      <c r="E29" s="243"/>
      <c r="F29" s="120"/>
      <c r="G29" s="144"/>
      <c r="H29" s="167"/>
      <c r="I29" s="142"/>
      <c r="J29" s="120"/>
      <c r="K29" s="185">
        <v>5</v>
      </c>
      <c r="L29" s="10"/>
    </row>
    <row r="30" spans="1:12" ht="11.25" customHeight="1">
      <c r="A30" s="10"/>
      <c r="B30" s="134"/>
      <c r="C30" s="122" t="s">
        <v>194</v>
      </c>
      <c r="D30" s="245"/>
      <c r="E30" s="243"/>
      <c r="F30" s="120"/>
      <c r="G30" s="144"/>
      <c r="H30" s="167"/>
      <c r="I30" s="142"/>
      <c r="J30" s="120"/>
      <c r="K30" s="185">
        <v>5</v>
      </c>
      <c r="L30" s="10"/>
    </row>
    <row r="31" spans="1:12" ht="14.1" customHeight="1">
      <c r="A31" s="10"/>
      <c r="B31" s="128" t="s">
        <v>184</v>
      </c>
      <c r="C31" s="123"/>
      <c r="D31" s="124"/>
      <c r="E31" s="124"/>
      <c r="F31" s="125"/>
      <c r="G31" s="125"/>
      <c r="H31" s="149"/>
      <c r="I31" s="126"/>
      <c r="J31" s="125"/>
      <c r="K31" s="127"/>
      <c r="L31" s="10"/>
    </row>
    <row r="32" spans="1:12" ht="12.75" customHeight="1">
      <c r="A32" s="10"/>
      <c r="B32" s="116" t="s">
        <v>76</v>
      </c>
      <c r="C32" s="117" t="s">
        <v>179</v>
      </c>
      <c r="D32" s="245" t="s">
        <v>126</v>
      </c>
      <c r="E32" s="245" t="s">
        <v>199</v>
      </c>
      <c r="F32" s="269" t="s">
        <v>207</v>
      </c>
      <c r="G32" s="156"/>
      <c r="H32" s="269" t="s">
        <v>208</v>
      </c>
      <c r="I32" s="138"/>
      <c r="J32" s="259">
        <v>980</v>
      </c>
      <c r="K32" s="247">
        <v>180</v>
      </c>
      <c r="L32" s="10"/>
    </row>
    <row r="33" spans="1:12" ht="12.75" customHeight="1">
      <c r="A33" s="10"/>
      <c r="B33" s="115"/>
      <c r="C33" s="118"/>
      <c r="D33" s="244"/>
      <c r="E33" s="250"/>
      <c r="F33" s="270"/>
      <c r="G33" s="157"/>
      <c r="H33" s="270"/>
      <c r="I33" s="137"/>
      <c r="J33" s="260"/>
      <c r="K33" s="233"/>
      <c r="L33" s="10"/>
    </row>
    <row r="34" spans="1:12" ht="12.75" customHeight="1">
      <c r="A34" s="10"/>
      <c r="B34" s="116" t="s">
        <v>185</v>
      </c>
      <c r="C34" s="117" t="s">
        <v>195</v>
      </c>
      <c r="D34" s="246" t="s">
        <v>196</v>
      </c>
      <c r="E34" s="202" t="s">
        <v>199</v>
      </c>
      <c r="F34" s="251"/>
      <c r="G34" s="158"/>
      <c r="H34" s="253"/>
      <c r="I34" s="143"/>
      <c r="J34" s="271" t="s">
        <v>214</v>
      </c>
      <c r="K34" s="231">
        <v>90</v>
      </c>
      <c r="L34" s="10"/>
    </row>
    <row r="35" spans="1:12" ht="12.75" customHeight="1">
      <c r="A35" s="10"/>
      <c r="B35" s="115" t="s">
        <v>186</v>
      </c>
      <c r="C35" s="118"/>
      <c r="D35" s="244"/>
      <c r="E35" s="250"/>
      <c r="F35" s="252"/>
      <c r="G35" s="159"/>
      <c r="H35" s="254"/>
      <c r="I35" s="140"/>
      <c r="J35" s="272"/>
      <c r="K35" s="249"/>
      <c r="L35" s="10"/>
    </row>
    <row r="36" spans="1:12" ht="12.75" customHeight="1">
      <c r="A36" s="10"/>
      <c r="B36" s="196" t="s">
        <v>145</v>
      </c>
      <c r="C36" s="129" t="s">
        <v>195</v>
      </c>
      <c r="D36" s="202" t="s">
        <v>117</v>
      </c>
      <c r="E36" s="202" t="s">
        <v>199</v>
      </c>
      <c r="F36" s="133"/>
      <c r="G36" s="154"/>
      <c r="H36" s="166"/>
      <c r="I36" s="144"/>
      <c r="J36" s="264">
        <v>302</v>
      </c>
      <c r="K36" s="247">
        <v>119</v>
      </c>
      <c r="L36" s="10"/>
    </row>
    <row r="37" spans="1:12" s="132" customFormat="1" ht="12.75" customHeight="1">
      <c r="A37" s="130"/>
      <c r="B37" s="197"/>
      <c r="C37" s="131"/>
      <c r="D37" s="203"/>
      <c r="E37" s="263"/>
      <c r="F37" s="186"/>
      <c r="G37" s="160"/>
      <c r="H37" s="187"/>
      <c r="I37" s="188"/>
      <c r="J37" s="265"/>
      <c r="K37" s="248"/>
      <c r="L37" s="130"/>
    </row>
    <row r="38" spans="1:12" ht="7.2" customHeight="1">
      <c r="A38" s="10"/>
      <c r="B38" s="13"/>
      <c r="C38" s="49"/>
      <c r="D38" s="49"/>
      <c r="E38" s="49"/>
      <c r="F38" s="14"/>
      <c r="G38" s="14"/>
      <c r="H38" s="14"/>
      <c r="I38" s="14"/>
      <c r="J38" s="14"/>
      <c r="K38" s="14"/>
      <c r="L38" s="10"/>
    </row>
    <row r="39" spans="1:12" ht="11.25" customHeight="1">
      <c r="A39" s="10"/>
      <c r="B39" s="191" t="s">
        <v>132</v>
      </c>
      <c r="C39" s="191"/>
      <c r="D39" s="191"/>
      <c r="E39" s="191"/>
      <c r="F39" s="192"/>
      <c r="G39" s="192"/>
      <c r="H39" s="192"/>
      <c r="I39" s="192"/>
      <c r="J39" s="192"/>
      <c r="K39" s="192"/>
      <c r="L39" s="10"/>
    </row>
    <row r="40" spans="1:12" ht="11.25" customHeight="1">
      <c r="A40" s="10"/>
      <c r="B40" s="193" t="s">
        <v>133</v>
      </c>
      <c r="C40" s="193"/>
      <c r="D40" s="193"/>
      <c r="E40" s="193"/>
      <c r="F40" s="192"/>
      <c r="G40" s="192"/>
      <c r="H40" s="192"/>
      <c r="I40" s="192"/>
      <c r="J40" s="192"/>
      <c r="K40" s="192"/>
      <c r="L40" s="10"/>
    </row>
    <row r="41" spans="1:12" ht="11.25" customHeight="1">
      <c r="A41" s="10"/>
      <c r="B41" s="194" t="s">
        <v>148</v>
      </c>
      <c r="C41" s="194"/>
      <c r="D41" s="194"/>
      <c r="E41" s="194"/>
      <c r="F41" s="192"/>
      <c r="G41" s="192"/>
      <c r="H41" s="192"/>
      <c r="I41" s="192"/>
      <c r="J41" s="192"/>
      <c r="K41" s="192"/>
      <c r="L41" s="10"/>
    </row>
    <row r="42" spans="1:12" ht="11.25" customHeight="1">
      <c r="A42" s="10"/>
      <c r="B42" s="194" t="s">
        <v>149</v>
      </c>
      <c r="C42" s="194"/>
      <c r="D42" s="194"/>
      <c r="E42" s="194"/>
      <c r="F42" s="192"/>
      <c r="G42" s="192"/>
      <c r="H42" s="192"/>
      <c r="I42" s="192"/>
      <c r="J42" s="192"/>
      <c r="K42" s="192"/>
      <c r="L42" s="10"/>
    </row>
    <row r="43" spans="1:12" ht="11.25" customHeight="1">
      <c r="A43" s="10"/>
      <c r="B43" s="194" t="s">
        <v>150</v>
      </c>
      <c r="C43" s="194"/>
      <c r="D43" s="194"/>
      <c r="E43" s="194"/>
      <c r="F43" s="192"/>
      <c r="G43" s="192"/>
      <c r="H43" s="192"/>
      <c r="I43" s="192"/>
      <c r="J43" s="192"/>
      <c r="K43" s="192"/>
      <c r="L43" s="10"/>
    </row>
    <row r="44" spans="1:12" ht="11.25" customHeight="1">
      <c r="A44" s="10"/>
      <c r="B44" s="194" t="s">
        <v>151</v>
      </c>
      <c r="C44" s="194"/>
      <c r="D44" s="194"/>
      <c r="E44" s="194"/>
      <c r="F44" s="192"/>
      <c r="G44" s="192"/>
      <c r="H44" s="192"/>
      <c r="I44" s="192"/>
      <c r="J44" s="192"/>
      <c r="K44" s="192"/>
      <c r="L44" s="10"/>
    </row>
    <row r="45" spans="1:12" ht="11.25" customHeight="1">
      <c r="A45" s="10"/>
      <c r="B45" s="194" t="s">
        <v>159</v>
      </c>
      <c r="C45" s="194"/>
      <c r="D45" s="194"/>
      <c r="E45" s="194"/>
      <c r="F45" s="192"/>
      <c r="G45" s="192"/>
      <c r="H45" s="192"/>
      <c r="I45" s="192"/>
      <c r="J45" s="192"/>
      <c r="K45" s="192"/>
      <c r="L45" s="10"/>
    </row>
    <row r="46" spans="1:12" ht="11.25" customHeight="1">
      <c r="A46" s="10"/>
      <c r="B46" s="194" t="s">
        <v>160</v>
      </c>
      <c r="C46" s="194"/>
      <c r="D46" s="194"/>
      <c r="E46" s="194"/>
      <c r="F46" s="192"/>
      <c r="G46" s="192"/>
      <c r="H46" s="192"/>
      <c r="I46" s="192"/>
      <c r="J46" s="192"/>
      <c r="K46" s="192"/>
      <c r="L46" s="10"/>
    </row>
    <row r="47" spans="1:12" ht="11.25" customHeight="1">
      <c r="A47" s="10"/>
      <c r="B47" s="194" t="s">
        <v>152</v>
      </c>
      <c r="C47" s="194"/>
      <c r="D47" s="194"/>
      <c r="E47" s="194"/>
      <c r="F47" s="192"/>
      <c r="G47" s="192"/>
      <c r="H47" s="192"/>
      <c r="I47" s="192"/>
      <c r="J47" s="192"/>
      <c r="K47" s="192"/>
      <c r="L47" s="10"/>
    </row>
    <row r="48" spans="1:12" ht="11.25" customHeight="1">
      <c r="A48" s="10"/>
      <c r="B48" s="194" t="s">
        <v>153</v>
      </c>
      <c r="C48" s="194"/>
      <c r="D48" s="194"/>
      <c r="E48" s="194"/>
      <c r="F48" s="192"/>
      <c r="G48" s="192"/>
      <c r="H48" s="192"/>
      <c r="I48" s="192"/>
      <c r="J48" s="192"/>
      <c r="K48" s="192"/>
      <c r="L48" s="10"/>
    </row>
    <row r="49" spans="1:12" ht="11.25" customHeight="1">
      <c r="A49" s="10"/>
      <c r="B49" s="194" t="s">
        <v>154</v>
      </c>
      <c r="C49" s="194"/>
      <c r="D49" s="194"/>
      <c r="E49" s="194"/>
      <c r="F49" s="192"/>
      <c r="G49" s="192"/>
      <c r="H49" s="192"/>
      <c r="I49" s="192"/>
      <c r="J49" s="192"/>
      <c r="K49" s="192"/>
      <c r="L49" s="10"/>
    </row>
    <row r="50" spans="1:12" ht="11.25" customHeight="1">
      <c r="A50" s="10"/>
      <c r="B50" s="194" t="s">
        <v>155</v>
      </c>
      <c r="C50" s="194"/>
      <c r="D50" s="194"/>
      <c r="E50" s="194"/>
      <c r="F50" s="192"/>
      <c r="G50" s="192"/>
      <c r="H50" s="192"/>
      <c r="I50" s="192"/>
      <c r="J50" s="192"/>
      <c r="K50" s="192"/>
      <c r="L50" s="10"/>
    </row>
    <row r="51" spans="1:12" ht="11.25" customHeight="1">
      <c r="A51" s="10"/>
      <c r="B51" s="194" t="s">
        <v>156</v>
      </c>
      <c r="C51" s="194"/>
      <c r="D51" s="194"/>
      <c r="E51" s="194"/>
      <c r="F51" s="192"/>
      <c r="G51" s="192"/>
      <c r="H51" s="192"/>
      <c r="I51" s="192"/>
      <c r="J51" s="192"/>
      <c r="K51" s="192"/>
      <c r="L51" s="10"/>
    </row>
    <row r="52" spans="1:12" ht="11.25" customHeight="1">
      <c r="A52" s="10"/>
      <c r="B52" s="194" t="s">
        <v>157</v>
      </c>
      <c r="C52" s="194"/>
      <c r="D52" s="194"/>
      <c r="E52" s="194"/>
      <c r="F52" s="192"/>
      <c r="G52" s="192"/>
      <c r="H52" s="192"/>
      <c r="I52" s="192"/>
      <c r="J52" s="192"/>
      <c r="K52" s="192"/>
      <c r="L52" s="10"/>
    </row>
    <row r="53" spans="1:12" ht="11.25" customHeight="1">
      <c r="A53" s="10"/>
      <c r="B53" s="194" t="s">
        <v>158</v>
      </c>
      <c r="C53" s="194"/>
      <c r="D53" s="194"/>
      <c r="E53" s="194"/>
      <c r="F53" s="192"/>
      <c r="G53" s="192"/>
      <c r="H53" s="192"/>
      <c r="I53" s="192"/>
      <c r="J53" s="192"/>
      <c r="K53" s="192"/>
      <c r="L53" s="10"/>
    </row>
    <row r="54" spans="1:12" ht="17.100000000000001" customHeight="1">
      <c r="A54" s="10"/>
      <c r="B54" s="20" t="s">
        <v>209</v>
      </c>
      <c r="C54" s="20"/>
      <c r="D54" s="20"/>
      <c r="E54" s="20"/>
      <c r="F54" s="9"/>
      <c r="G54" s="9"/>
      <c r="H54" s="9"/>
      <c r="I54" s="9"/>
      <c r="J54" s="9"/>
      <c r="K54" s="9"/>
      <c r="L54" s="10"/>
    </row>
    <row r="55" spans="1:12" ht="11.25" customHeight="1">
      <c r="A55" s="10"/>
      <c r="B55" s="20" t="s">
        <v>210</v>
      </c>
      <c r="C55" s="20"/>
      <c r="D55" s="20"/>
      <c r="E55" s="20"/>
      <c r="F55" s="9"/>
      <c r="G55" s="9"/>
      <c r="H55" s="9"/>
      <c r="I55" s="9"/>
      <c r="J55" s="9"/>
      <c r="K55" s="9"/>
      <c r="L55" s="10"/>
    </row>
    <row r="56" spans="1:12" ht="14.25" customHeight="1">
      <c r="A56" s="10"/>
      <c r="B56" s="21" t="str">
        <f ca="1">"© Sachverständigenrat | " &amp; RIGHT(B1,2) &amp; "-" &amp;LEFT(B1,3)</f>
        <v>© Sachverständigenrat | 15-Tab</v>
      </c>
      <c r="C56" s="21"/>
      <c r="D56" s="21"/>
      <c r="E56" s="21"/>
      <c r="F56" s="16"/>
      <c r="G56" s="16"/>
      <c r="H56" s="16"/>
      <c r="I56" s="16"/>
      <c r="J56" s="16"/>
      <c r="K56" s="16"/>
      <c r="L56" s="10"/>
    </row>
    <row r="57" spans="1:12">
      <c r="A57" s="10"/>
      <c r="B57" s="10"/>
      <c r="C57" s="10"/>
      <c r="D57" s="10"/>
      <c r="E57" s="10"/>
      <c r="F57" s="10"/>
      <c r="G57" s="10"/>
      <c r="H57" s="10"/>
      <c r="I57" s="146"/>
      <c r="J57" s="10"/>
      <c r="K57" s="10"/>
      <c r="L57" s="10"/>
    </row>
    <row r="60" spans="1:12">
      <c r="B60" s="3">
        <v>2.79</v>
      </c>
      <c r="C60" s="3">
        <v>3.2</v>
      </c>
      <c r="D60" s="3">
        <v>1.69</v>
      </c>
      <c r="E60" s="3">
        <v>1.8</v>
      </c>
      <c r="F60" s="3">
        <v>1.21</v>
      </c>
      <c r="G60" s="3">
        <v>0.3</v>
      </c>
      <c r="H60" s="3">
        <v>1.31</v>
      </c>
      <c r="I60" s="147">
        <v>0.3</v>
      </c>
      <c r="J60" s="3">
        <v>1.29</v>
      </c>
      <c r="K60" s="3">
        <v>1.8</v>
      </c>
    </row>
    <row r="61" spans="1:12">
      <c r="K61" s="3">
        <f>SUM(B60:K60)</f>
        <v>15.690000000000005</v>
      </c>
    </row>
    <row r="62" spans="1:12">
      <c r="F62" s="8"/>
      <c r="G62" s="8"/>
      <c r="H62" s="8"/>
      <c r="I62" s="148"/>
      <c r="J62" s="8"/>
      <c r="K62" s="8"/>
    </row>
  </sheetData>
  <mergeCells count="67">
    <mergeCell ref="B36:B37"/>
    <mergeCell ref="D36:D37"/>
    <mergeCell ref="E36:E37"/>
    <mergeCell ref="J36:J37"/>
    <mergeCell ref="K36:K37"/>
    <mergeCell ref="H21:H22"/>
    <mergeCell ref="K21:K27"/>
    <mergeCell ref="H25:H26"/>
    <mergeCell ref="K34:K35"/>
    <mergeCell ref="D32:D33"/>
    <mergeCell ref="E32:E33"/>
    <mergeCell ref="F32:F33"/>
    <mergeCell ref="H32:H33"/>
    <mergeCell ref="J32:J33"/>
    <mergeCell ref="K32:K33"/>
    <mergeCell ref="D34:D35"/>
    <mergeCell ref="E34:E35"/>
    <mergeCell ref="F34:F35"/>
    <mergeCell ref="H34:H35"/>
    <mergeCell ref="J34:J35"/>
    <mergeCell ref="D28:D30"/>
    <mergeCell ref="E28:E30"/>
    <mergeCell ref="D19:D20"/>
    <mergeCell ref="E19:E20"/>
    <mergeCell ref="F19:F20"/>
    <mergeCell ref="D21:D27"/>
    <mergeCell ref="E21:E27"/>
    <mergeCell ref="H19:H20"/>
    <mergeCell ref="J19:J20"/>
    <mergeCell ref="K19:K20"/>
    <mergeCell ref="K15:K16"/>
    <mergeCell ref="D17:D18"/>
    <mergeCell ref="E17:E18"/>
    <mergeCell ref="F17:F18"/>
    <mergeCell ref="G17:G18"/>
    <mergeCell ref="H17:H18"/>
    <mergeCell ref="J17:J18"/>
    <mergeCell ref="K17:K18"/>
    <mergeCell ref="D15:D16"/>
    <mergeCell ref="E15:E16"/>
    <mergeCell ref="F15:F16"/>
    <mergeCell ref="H15:H16"/>
    <mergeCell ref="I15:I16"/>
    <mergeCell ref="J15:J16"/>
    <mergeCell ref="K11:K12"/>
    <mergeCell ref="D13:D14"/>
    <mergeCell ref="E13:E14"/>
    <mergeCell ref="F13:F14"/>
    <mergeCell ref="G13:G14"/>
    <mergeCell ref="H13:H14"/>
    <mergeCell ref="J13:J14"/>
    <mergeCell ref="K13:K14"/>
    <mergeCell ref="D11:D12"/>
    <mergeCell ref="E11:E12"/>
    <mergeCell ref="F11:F12"/>
    <mergeCell ref="G11:G12"/>
    <mergeCell ref="H11:H12"/>
    <mergeCell ref="J11:J12"/>
    <mergeCell ref="J7:K7"/>
    <mergeCell ref="F8:G8"/>
    <mergeCell ref="H8:I8"/>
    <mergeCell ref="F9:K9"/>
    <mergeCell ref="B7:B9"/>
    <mergeCell ref="C7:C9"/>
    <mergeCell ref="D7:D9"/>
    <mergeCell ref="E7:E9"/>
    <mergeCell ref="F7:I7"/>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99ABE6-A753-4CCF-BD38-5E159ACE3897}">
  <dimension ref="A1:N46"/>
  <sheetViews>
    <sheetView showGridLines="0" showWhiteSpace="0" view="pageLayout" zoomScale="140" zoomScaleNormal="100" zoomScalePageLayoutView="140" workbookViewId="0">
      <selection activeCell="B5" sqref="B5:K40"/>
    </sheetView>
  </sheetViews>
  <sheetFormatPr baseColWidth="10" defaultColWidth="8" defaultRowHeight="10.199999999999999"/>
  <cols>
    <col min="1" max="1" width="2.88671875" style="3" customWidth="1"/>
    <col min="2" max="2" width="14" style="3" customWidth="1"/>
    <col min="3" max="3" width="16.109375" style="3" customWidth="1"/>
    <col min="4" max="4" width="8.5546875" style="3" customWidth="1"/>
    <col min="5" max="5" width="9" style="3" customWidth="1"/>
    <col min="6" max="6" width="6.109375" style="3" customWidth="1"/>
    <col min="7" max="7" width="1.44140625" style="3" customWidth="1"/>
    <col min="8" max="8" width="6.5546875" style="3" customWidth="1"/>
    <col min="9" max="9" width="1.44140625" style="147" customWidth="1"/>
    <col min="10" max="10" width="6.44140625" style="3" customWidth="1"/>
    <col min="11" max="11" width="9" style="3" customWidth="1"/>
    <col min="12" max="12" width="2.88671875" style="3" customWidth="1"/>
    <col min="13" max="13" width="8" style="3"/>
    <col min="14" max="14" width="8.88671875" style="3" bestFit="1" customWidth="1"/>
    <col min="15" max="16384" width="8" style="3"/>
  </cols>
  <sheetData>
    <row r="1" spans="1:14">
      <c r="A1" s="2" t="s">
        <v>1</v>
      </c>
      <c r="B1" s="15" t="str">
        <f ca="1">LEFT(MID(CELL("filename",$A$1),FIND("[",CELL("filename",$A$1))+1,FIND("]",CELL("filename",$A$1))-FIND("[",CELL("filename",$A$1))-1),LEN(MID(CELL("filename",$A$1),FIND("[",CELL("filename",$A$1))+1,FIND("]",CELL("filename",$A$1))-FIND("[",CELL("filename",$A$1))-1)) - 5)</f>
        <v>Tab015</v>
      </c>
      <c r="C1" s="7">
        <v>44506</v>
      </c>
      <c r="H1" s="7"/>
      <c r="I1" s="7"/>
      <c r="J1" s="7"/>
      <c r="K1" s="7"/>
    </row>
    <row r="2" spans="1:14">
      <c r="B2" s="3" t="s">
        <v>2</v>
      </c>
      <c r="I2" s="3"/>
    </row>
    <row r="3" spans="1:14">
      <c r="A3" s="4"/>
      <c r="B3" s="7"/>
      <c r="C3" s="7"/>
      <c r="D3" s="7"/>
      <c r="E3" s="7"/>
      <c r="I3" s="3"/>
    </row>
    <row r="4" spans="1:14" ht="14.1" customHeight="1">
      <c r="A4" s="10"/>
      <c r="B4" s="11"/>
      <c r="C4" s="11"/>
      <c r="D4" s="11"/>
      <c r="E4" s="11"/>
      <c r="F4" s="11"/>
      <c r="G4" s="11"/>
      <c r="H4" s="11"/>
      <c r="I4" s="11"/>
      <c r="J4" s="11"/>
      <c r="K4" s="11"/>
      <c r="L4" s="10"/>
      <c r="N4" s="5"/>
    </row>
    <row r="5" spans="1:14" ht="14.25" customHeight="1">
      <c r="A5" s="10"/>
      <c r="B5" s="17" t="s">
        <v>107</v>
      </c>
      <c r="C5" s="17"/>
      <c r="D5" s="17"/>
      <c r="E5" s="17"/>
      <c r="F5" s="17"/>
      <c r="G5" s="17"/>
      <c r="H5" s="17"/>
      <c r="I5" s="17"/>
      <c r="J5" s="17"/>
      <c r="K5" s="17"/>
      <c r="L5" s="10"/>
    </row>
    <row r="6" spans="1:14" ht="1.5" customHeight="1">
      <c r="A6" s="10"/>
      <c r="B6" s="6"/>
      <c r="C6" s="6"/>
      <c r="D6" s="6"/>
      <c r="E6" s="6"/>
      <c r="F6" s="6"/>
      <c r="G6" s="6"/>
      <c r="H6" s="6"/>
      <c r="I6" s="6"/>
      <c r="J6" s="6"/>
      <c r="K6" s="6"/>
      <c r="L6" s="10"/>
    </row>
    <row r="7" spans="1:14" ht="28.35" customHeight="1">
      <c r="A7" s="10"/>
      <c r="B7" s="200" t="s">
        <v>19</v>
      </c>
      <c r="C7" s="201" t="s">
        <v>18</v>
      </c>
      <c r="D7" s="201" t="s">
        <v>20</v>
      </c>
      <c r="E7" s="201" t="s">
        <v>104</v>
      </c>
      <c r="F7" s="198" t="s">
        <v>108</v>
      </c>
      <c r="G7" s="199"/>
      <c r="H7" s="199"/>
      <c r="I7" s="261"/>
      <c r="J7" s="198" t="s">
        <v>127</v>
      </c>
      <c r="K7" s="199"/>
      <c r="L7" s="10"/>
    </row>
    <row r="8" spans="1:14" ht="59.4" customHeight="1">
      <c r="A8" s="10"/>
      <c r="B8" s="200"/>
      <c r="C8" s="201"/>
      <c r="D8" s="201"/>
      <c r="E8" s="201"/>
      <c r="F8" s="216" t="s">
        <v>21</v>
      </c>
      <c r="G8" s="217"/>
      <c r="H8" s="216" t="s">
        <v>227</v>
      </c>
      <c r="I8" s="217"/>
      <c r="J8" s="50" t="s">
        <v>21</v>
      </c>
      <c r="K8" s="189" t="s">
        <v>228</v>
      </c>
      <c r="L8" s="10"/>
    </row>
    <row r="9" spans="1:14" ht="14.1" customHeight="1">
      <c r="A9" s="10"/>
      <c r="B9" s="200"/>
      <c r="C9" s="201"/>
      <c r="D9" s="201"/>
      <c r="E9" s="201"/>
      <c r="F9" s="204" t="s">
        <v>109</v>
      </c>
      <c r="G9" s="205"/>
      <c r="H9" s="205"/>
      <c r="I9" s="205"/>
      <c r="J9" s="205"/>
      <c r="K9" s="205"/>
      <c r="L9" s="10"/>
    </row>
    <row r="10" spans="1:14" ht="14.1" customHeight="1">
      <c r="A10" s="10"/>
      <c r="B10" s="169" t="s">
        <v>103</v>
      </c>
      <c r="C10" s="170"/>
      <c r="D10" s="170"/>
      <c r="E10" s="170"/>
      <c r="F10" s="171"/>
      <c r="G10" s="171"/>
      <c r="H10" s="171"/>
      <c r="I10" s="171"/>
      <c r="J10" s="171"/>
      <c r="K10" s="171"/>
      <c r="L10" s="10"/>
    </row>
    <row r="11" spans="1:14" ht="12.75" customHeight="1">
      <c r="A11" s="10"/>
      <c r="B11" s="172" t="s">
        <v>102</v>
      </c>
      <c r="C11" s="173" t="s">
        <v>128</v>
      </c>
      <c r="D11" s="206" t="s">
        <v>223</v>
      </c>
      <c r="E11" s="206" t="s">
        <v>71</v>
      </c>
      <c r="F11" s="208" t="s">
        <v>135</v>
      </c>
      <c r="G11" s="218"/>
      <c r="H11" s="210">
        <v>1000</v>
      </c>
      <c r="I11" s="182"/>
      <c r="J11" s="212">
        <v>240</v>
      </c>
      <c r="K11" s="214">
        <v>40</v>
      </c>
      <c r="L11" s="10"/>
    </row>
    <row r="12" spans="1:14" ht="12.75" customHeight="1">
      <c r="A12" s="10"/>
      <c r="B12" s="174"/>
      <c r="C12" s="175"/>
      <c r="D12" s="207"/>
      <c r="E12" s="207"/>
      <c r="F12" s="209"/>
      <c r="G12" s="219"/>
      <c r="H12" s="211"/>
      <c r="I12" s="181"/>
      <c r="J12" s="213"/>
      <c r="K12" s="215"/>
      <c r="L12" s="10"/>
    </row>
    <row r="13" spans="1:14" ht="12.75" customHeight="1">
      <c r="A13" s="10"/>
      <c r="B13" s="172" t="s">
        <v>142</v>
      </c>
      <c r="C13" s="173" t="s">
        <v>128</v>
      </c>
      <c r="D13" s="206" t="s">
        <v>222</v>
      </c>
      <c r="E13" s="206" t="s">
        <v>71</v>
      </c>
      <c r="F13" s="208">
        <v>860</v>
      </c>
      <c r="G13" s="218"/>
      <c r="H13" s="210">
        <v>560</v>
      </c>
      <c r="I13" s="182"/>
      <c r="J13" s="212">
        <v>100</v>
      </c>
      <c r="K13" s="222"/>
      <c r="L13" s="10"/>
    </row>
    <row r="14" spans="1:14" ht="12.75" customHeight="1">
      <c r="A14" s="10"/>
      <c r="B14" s="174" t="s">
        <v>141</v>
      </c>
      <c r="C14" s="175"/>
      <c r="D14" s="235"/>
      <c r="E14" s="207"/>
      <c r="F14" s="209"/>
      <c r="G14" s="228"/>
      <c r="H14" s="211"/>
      <c r="I14" s="181"/>
      <c r="J14" s="213"/>
      <c r="K14" s="223"/>
      <c r="L14" s="10"/>
    </row>
    <row r="15" spans="1:14" ht="12.75" customHeight="1">
      <c r="A15" s="10"/>
      <c r="B15" s="176" t="s">
        <v>161</v>
      </c>
      <c r="C15" s="177" t="s">
        <v>128</v>
      </c>
      <c r="D15" s="206" t="s">
        <v>222</v>
      </c>
      <c r="E15" s="206" t="s">
        <v>229</v>
      </c>
      <c r="F15" s="208"/>
      <c r="G15" s="178"/>
      <c r="H15" s="225">
        <v>460</v>
      </c>
      <c r="I15" s="218"/>
      <c r="J15" s="212"/>
      <c r="K15" s="227">
        <v>46</v>
      </c>
      <c r="L15" s="10"/>
    </row>
    <row r="16" spans="1:14" ht="12.75" customHeight="1">
      <c r="A16" s="10"/>
      <c r="B16" s="174" t="s">
        <v>162</v>
      </c>
      <c r="C16" s="175"/>
      <c r="D16" s="235"/>
      <c r="E16" s="235"/>
      <c r="F16" s="224"/>
      <c r="G16" s="179"/>
      <c r="H16" s="224"/>
      <c r="I16" s="262"/>
      <c r="J16" s="226"/>
      <c r="K16" s="215"/>
      <c r="L16" s="10"/>
    </row>
    <row r="17" spans="1:12" ht="12.75" customHeight="1">
      <c r="A17" s="10"/>
      <c r="B17" s="176" t="s">
        <v>129</v>
      </c>
      <c r="C17" s="177" t="s">
        <v>128</v>
      </c>
      <c r="D17" s="206" t="s">
        <v>221</v>
      </c>
      <c r="E17" s="206" t="s">
        <v>71</v>
      </c>
      <c r="F17" s="239" t="s">
        <v>136</v>
      </c>
      <c r="G17" s="229"/>
      <c r="H17" s="240">
        <v>1900</v>
      </c>
      <c r="I17" s="183"/>
      <c r="J17" s="242">
        <v>191</v>
      </c>
      <c r="K17" s="220">
        <v>72</v>
      </c>
      <c r="L17" s="10"/>
    </row>
    <row r="18" spans="1:12" ht="12.75" customHeight="1">
      <c r="A18" s="10"/>
      <c r="B18" s="174" t="s">
        <v>163</v>
      </c>
      <c r="C18" s="175"/>
      <c r="D18" s="235"/>
      <c r="E18" s="207"/>
      <c r="F18" s="224"/>
      <c r="G18" s="230"/>
      <c r="H18" s="241"/>
      <c r="I18" s="184"/>
      <c r="J18" s="226"/>
      <c r="K18" s="221"/>
      <c r="L18" s="10"/>
    </row>
    <row r="19" spans="1:12" ht="12.75" customHeight="1">
      <c r="A19" s="10"/>
      <c r="B19" s="176" t="s">
        <v>129</v>
      </c>
      <c r="C19" s="177" t="s">
        <v>128</v>
      </c>
      <c r="D19" s="206" t="s">
        <v>221</v>
      </c>
      <c r="E19" s="206" t="s">
        <v>71</v>
      </c>
      <c r="F19" s="236"/>
      <c r="G19" s="180"/>
      <c r="H19" s="237">
        <v>1404</v>
      </c>
      <c r="I19" s="180"/>
      <c r="J19" s="238"/>
      <c r="K19" s="220">
        <v>45</v>
      </c>
      <c r="L19" s="10"/>
    </row>
    <row r="20" spans="1:12" ht="12.75" customHeight="1">
      <c r="A20" s="10"/>
      <c r="B20" s="174" t="s">
        <v>164</v>
      </c>
      <c r="C20" s="175"/>
      <c r="D20" s="235"/>
      <c r="E20" s="207"/>
      <c r="F20" s="223"/>
      <c r="G20" s="181"/>
      <c r="H20" s="211"/>
      <c r="I20" s="181"/>
      <c r="J20" s="213"/>
      <c r="K20" s="215"/>
      <c r="L20" s="10"/>
    </row>
    <row r="21" spans="1:12" ht="12.75" customHeight="1">
      <c r="A21" s="10"/>
      <c r="B21" s="116" t="s">
        <v>165</v>
      </c>
      <c r="C21" s="117" t="s">
        <v>110</v>
      </c>
      <c r="D21" s="202" t="s">
        <v>220</v>
      </c>
      <c r="E21" s="246" t="s">
        <v>79</v>
      </c>
      <c r="F21" s="119"/>
      <c r="G21" s="155"/>
      <c r="H21" s="266">
        <v>158</v>
      </c>
      <c r="I21" s="143"/>
      <c r="J21" s="119"/>
      <c r="K21" s="231">
        <v>45</v>
      </c>
      <c r="L21" s="10"/>
    </row>
    <row r="22" spans="1:12" ht="11.25" customHeight="1">
      <c r="A22" s="10"/>
      <c r="B22" s="114"/>
      <c r="C22" s="22" t="s">
        <v>111</v>
      </c>
      <c r="D22" s="243"/>
      <c r="E22" s="243"/>
      <c r="F22" s="120"/>
      <c r="G22" s="144"/>
      <c r="H22" s="234"/>
      <c r="I22" s="140"/>
      <c r="J22" s="120"/>
      <c r="K22" s="232"/>
      <c r="L22" s="10"/>
    </row>
    <row r="23" spans="1:12" ht="11.25" customHeight="1">
      <c r="A23" s="10"/>
      <c r="B23" s="114"/>
      <c r="C23" s="22" t="s">
        <v>85</v>
      </c>
      <c r="D23" s="243"/>
      <c r="E23" s="243"/>
      <c r="F23" s="120"/>
      <c r="G23" s="144"/>
      <c r="H23" s="151">
        <v>109</v>
      </c>
      <c r="I23" s="152"/>
      <c r="J23" s="120"/>
      <c r="K23" s="232"/>
      <c r="L23" s="10"/>
    </row>
    <row r="24" spans="1:12" ht="11.25" customHeight="1">
      <c r="A24" s="10"/>
      <c r="B24" s="114"/>
      <c r="C24" s="22" t="s">
        <v>78</v>
      </c>
      <c r="D24" s="243"/>
      <c r="E24" s="243"/>
      <c r="F24" s="120"/>
      <c r="G24" s="144"/>
      <c r="H24" s="151">
        <v>15</v>
      </c>
      <c r="I24" s="152"/>
      <c r="J24" s="120"/>
      <c r="K24" s="232"/>
      <c r="L24" s="10"/>
    </row>
    <row r="25" spans="1:12" ht="11.25" customHeight="1">
      <c r="A25" s="10"/>
      <c r="B25" s="114"/>
      <c r="C25" s="113" t="s">
        <v>112</v>
      </c>
      <c r="D25" s="243"/>
      <c r="E25" s="243"/>
      <c r="F25" s="120"/>
      <c r="G25" s="144"/>
      <c r="H25" s="234">
        <v>158</v>
      </c>
      <c r="I25" s="139"/>
      <c r="J25" s="120"/>
      <c r="K25" s="232"/>
      <c r="L25" s="10"/>
    </row>
    <row r="26" spans="1:12" ht="11.25" customHeight="1">
      <c r="A26" s="10"/>
      <c r="B26" s="114"/>
      <c r="C26" s="22" t="s">
        <v>11</v>
      </c>
      <c r="D26" s="243"/>
      <c r="E26" s="243"/>
      <c r="F26" s="120"/>
      <c r="G26" s="144"/>
      <c r="H26" s="234"/>
      <c r="I26" s="140"/>
      <c r="J26" s="120"/>
      <c r="K26" s="232"/>
      <c r="L26" s="10"/>
    </row>
    <row r="27" spans="1:12" ht="12.75" customHeight="1">
      <c r="A27" s="10"/>
      <c r="B27" s="115"/>
      <c r="C27" s="118" t="s">
        <v>83</v>
      </c>
      <c r="D27" s="244"/>
      <c r="E27" s="244"/>
      <c r="F27" s="121"/>
      <c r="G27" s="161"/>
      <c r="H27" s="164">
        <v>75</v>
      </c>
      <c r="I27" s="152"/>
      <c r="J27" s="121"/>
      <c r="K27" s="233"/>
      <c r="L27" s="10"/>
    </row>
    <row r="28" spans="1:12" ht="12.75" customHeight="1">
      <c r="A28" s="10"/>
      <c r="B28" s="116" t="s">
        <v>143</v>
      </c>
      <c r="C28" s="136" t="s">
        <v>81</v>
      </c>
      <c r="D28" s="202" t="s">
        <v>226</v>
      </c>
      <c r="E28" s="246" t="s">
        <v>79</v>
      </c>
      <c r="F28" s="119"/>
      <c r="G28" s="155"/>
      <c r="H28" s="165"/>
      <c r="I28" s="141"/>
      <c r="J28" s="119"/>
      <c r="K28" s="162">
        <v>10.4</v>
      </c>
      <c r="L28" s="10"/>
    </row>
    <row r="29" spans="1:12" ht="10.65" customHeight="1">
      <c r="A29" s="10"/>
      <c r="B29" s="114" t="s">
        <v>113</v>
      </c>
      <c r="C29" s="22" t="s">
        <v>78</v>
      </c>
      <c r="D29" s="245"/>
      <c r="E29" s="243"/>
      <c r="F29" s="120"/>
      <c r="G29" s="144"/>
      <c r="H29" s="167"/>
      <c r="I29" s="142"/>
      <c r="J29" s="120"/>
      <c r="K29" s="190">
        <v>5</v>
      </c>
      <c r="L29" s="10"/>
    </row>
    <row r="30" spans="1:12" ht="11.25" customHeight="1">
      <c r="A30" s="10"/>
      <c r="B30" s="134"/>
      <c r="C30" s="122" t="s">
        <v>11</v>
      </c>
      <c r="D30" s="245"/>
      <c r="E30" s="243"/>
      <c r="F30" s="120"/>
      <c r="G30" s="144"/>
      <c r="H30" s="167"/>
      <c r="I30" s="142"/>
      <c r="J30" s="120"/>
      <c r="K30" s="190">
        <v>5</v>
      </c>
      <c r="L30" s="10"/>
    </row>
    <row r="31" spans="1:12" ht="14.1" customHeight="1">
      <c r="A31" s="10"/>
      <c r="B31" s="128" t="s">
        <v>77</v>
      </c>
      <c r="C31" s="123"/>
      <c r="D31" s="124"/>
      <c r="E31" s="124"/>
      <c r="F31" s="125"/>
      <c r="G31" s="125"/>
      <c r="H31" s="149"/>
      <c r="I31" s="126"/>
      <c r="J31" s="125"/>
      <c r="K31" s="127"/>
      <c r="L31" s="10"/>
    </row>
    <row r="32" spans="1:12" ht="12.75" customHeight="1">
      <c r="A32" s="10"/>
      <c r="B32" s="116" t="s">
        <v>76</v>
      </c>
      <c r="C32" s="117" t="s">
        <v>128</v>
      </c>
      <c r="D32" s="245" t="s">
        <v>225</v>
      </c>
      <c r="E32" s="245" t="s">
        <v>71</v>
      </c>
      <c r="F32" s="257">
        <v>28000</v>
      </c>
      <c r="G32" s="156"/>
      <c r="H32" s="257">
        <v>5400</v>
      </c>
      <c r="I32" s="138"/>
      <c r="J32" s="259">
        <v>980</v>
      </c>
      <c r="K32" s="247">
        <v>180</v>
      </c>
      <c r="L32" s="10"/>
    </row>
    <row r="33" spans="1:12" ht="12.75" customHeight="1">
      <c r="A33" s="10"/>
      <c r="B33" s="115"/>
      <c r="C33" s="118"/>
      <c r="D33" s="244"/>
      <c r="E33" s="250"/>
      <c r="F33" s="258"/>
      <c r="G33" s="157"/>
      <c r="H33" s="258"/>
      <c r="I33" s="137"/>
      <c r="J33" s="260"/>
      <c r="K33" s="233"/>
      <c r="L33" s="10"/>
    </row>
    <row r="34" spans="1:12" ht="12.75" customHeight="1">
      <c r="A34" s="10"/>
      <c r="B34" s="116" t="s">
        <v>114</v>
      </c>
      <c r="C34" s="117" t="s">
        <v>130</v>
      </c>
      <c r="D34" s="246" t="s">
        <v>73</v>
      </c>
      <c r="E34" s="202" t="s">
        <v>71</v>
      </c>
      <c r="F34" s="251"/>
      <c r="G34" s="158"/>
      <c r="H34" s="253"/>
      <c r="I34" s="143"/>
      <c r="J34" s="255">
        <v>1040</v>
      </c>
      <c r="K34" s="231">
        <v>90</v>
      </c>
      <c r="L34" s="10"/>
    </row>
    <row r="35" spans="1:12" ht="12.75" customHeight="1">
      <c r="A35" s="10"/>
      <c r="B35" s="115" t="s">
        <v>131</v>
      </c>
      <c r="C35" s="118"/>
      <c r="D35" s="244"/>
      <c r="E35" s="250"/>
      <c r="F35" s="252"/>
      <c r="G35" s="159"/>
      <c r="H35" s="254"/>
      <c r="I35" s="140"/>
      <c r="J35" s="256"/>
      <c r="K35" s="249"/>
      <c r="L35" s="10"/>
    </row>
    <row r="36" spans="1:12" ht="12.75" customHeight="1">
      <c r="A36" s="10"/>
      <c r="B36" s="196" t="s">
        <v>215</v>
      </c>
      <c r="C36" s="129" t="s">
        <v>130</v>
      </c>
      <c r="D36" s="202" t="s">
        <v>216</v>
      </c>
      <c r="E36" s="202" t="s">
        <v>71</v>
      </c>
      <c r="F36" s="133"/>
      <c r="G36" s="154"/>
      <c r="H36" s="166"/>
      <c r="I36" s="144"/>
      <c r="J36" s="264">
        <v>302</v>
      </c>
      <c r="K36" s="247">
        <v>119</v>
      </c>
      <c r="L36" s="10"/>
    </row>
    <row r="37" spans="1:12" s="132" customFormat="1" ht="12.75" customHeight="1">
      <c r="A37" s="130"/>
      <c r="B37" s="197"/>
      <c r="C37" s="131"/>
      <c r="D37" s="203"/>
      <c r="E37" s="263"/>
      <c r="F37" s="186"/>
      <c r="G37" s="160"/>
      <c r="H37" s="187"/>
      <c r="I37" s="160"/>
      <c r="J37" s="265"/>
      <c r="K37" s="248"/>
      <c r="L37" s="130"/>
    </row>
    <row r="38" spans="1:12" ht="17.100000000000001" customHeight="1">
      <c r="A38" s="10"/>
      <c r="B38" s="20" t="s">
        <v>167</v>
      </c>
      <c r="C38" s="20"/>
      <c r="D38" s="20"/>
      <c r="E38" s="20"/>
      <c r="F38" s="9"/>
      <c r="G38" s="9"/>
      <c r="H38" s="9"/>
      <c r="I38" s="9"/>
      <c r="J38" s="9"/>
      <c r="K38" s="9"/>
      <c r="L38" s="10"/>
    </row>
    <row r="39" spans="1:12" ht="11.25" customHeight="1">
      <c r="A39" s="10"/>
      <c r="B39" s="20" t="s">
        <v>166</v>
      </c>
      <c r="C39" s="20"/>
      <c r="D39" s="20"/>
      <c r="E39" s="20"/>
      <c r="F39" s="9"/>
      <c r="G39" s="9"/>
      <c r="H39" s="9"/>
      <c r="I39" s="9"/>
      <c r="J39" s="9"/>
      <c r="K39" s="9"/>
      <c r="L39" s="10"/>
    </row>
    <row r="40" spans="1:12" ht="14.25" customHeight="1">
      <c r="A40" s="10"/>
      <c r="B40" s="21" t="str">
        <f ca="1">"© Sachverständigenrat | " &amp; RIGHT(B1,2) &amp; "-" &amp;LEFT(B1,3)</f>
        <v>© Sachverständigenrat | 15-Tab</v>
      </c>
      <c r="C40" s="21"/>
      <c r="D40" s="21"/>
      <c r="E40" s="21"/>
      <c r="F40" s="16"/>
      <c r="G40" s="16"/>
      <c r="H40" s="16"/>
      <c r="I40" s="16"/>
      <c r="J40" s="16"/>
      <c r="K40" s="16"/>
      <c r="L40" s="10"/>
    </row>
    <row r="41" spans="1:12">
      <c r="A41" s="10"/>
      <c r="B41" s="10"/>
      <c r="C41" s="10"/>
      <c r="D41" s="10"/>
      <c r="E41" s="10"/>
      <c r="F41" s="10"/>
      <c r="G41" s="10"/>
      <c r="H41" s="10"/>
      <c r="I41" s="146"/>
      <c r="J41" s="10"/>
      <c r="K41" s="10"/>
      <c r="L41" s="10"/>
    </row>
    <row r="44" spans="1:12">
      <c r="B44" s="3">
        <v>2.79</v>
      </c>
      <c r="C44" s="3">
        <v>3.2</v>
      </c>
      <c r="D44" s="3">
        <v>1.69</v>
      </c>
      <c r="E44" s="3">
        <v>1.8</v>
      </c>
      <c r="F44" s="3">
        <v>1.21</v>
      </c>
      <c r="G44" s="3">
        <v>0.3</v>
      </c>
      <c r="H44" s="3">
        <v>1.31</v>
      </c>
      <c r="I44" s="147">
        <v>0.3</v>
      </c>
      <c r="J44" s="3">
        <v>1.29</v>
      </c>
      <c r="K44" s="3">
        <v>1.8</v>
      </c>
    </row>
    <row r="45" spans="1:12">
      <c r="K45" s="3">
        <f>SUM(B44:K44)</f>
        <v>15.690000000000005</v>
      </c>
    </row>
    <row r="46" spans="1:12">
      <c r="F46" s="8"/>
      <c r="G46" s="8"/>
      <c r="H46" s="8"/>
      <c r="I46" s="148"/>
      <c r="J46" s="8"/>
      <c r="K46" s="8"/>
    </row>
  </sheetData>
  <mergeCells count="67">
    <mergeCell ref="J7:K7"/>
    <mergeCell ref="F8:G8"/>
    <mergeCell ref="H8:I8"/>
    <mergeCell ref="F9:K9"/>
    <mergeCell ref="B7:B9"/>
    <mergeCell ref="C7:C9"/>
    <mergeCell ref="D7:D9"/>
    <mergeCell ref="E7:E9"/>
    <mergeCell ref="F7:I7"/>
    <mergeCell ref="J15:J16"/>
    <mergeCell ref="K11:K12"/>
    <mergeCell ref="D13:D14"/>
    <mergeCell ref="E13:E14"/>
    <mergeCell ref="F13:F14"/>
    <mergeCell ref="G13:G14"/>
    <mergeCell ref="H13:H14"/>
    <mergeCell ref="J13:J14"/>
    <mergeCell ref="K13:K14"/>
    <mergeCell ref="D11:D12"/>
    <mergeCell ref="E11:E12"/>
    <mergeCell ref="F11:F12"/>
    <mergeCell ref="G11:G12"/>
    <mergeCell ref="H11:H12"/>
    <mergeCell ref="J11:J12"/>
    <mergeCell ref="H19:H20"/>
    <mergeCell ref="J19:J20"/>
    <mergeCell ref="K19:K20"/>
    <mergeCell ref="K15:K16"/>
    <mergeCell ref="D17:D18"/>
    <mergeCell ref="E17:E18"/>
    <mergeCell ref="F17:F18"/>
    <mergeCell ref="G17:G18"/>
    <mergeCell ref="H17:H18"/>
    <mergeCell ref="J17:J18"/>
    <mergeCell ref="K17:K18"/>
    <mergeCell ref="D15:D16"/>
    <mergeCell ref="E15:E16"/>
    <mergeCell ref="F15:F16"/>
    <mergeCell ref="H15:H16"/>
    <mergeCell ref="I15:I16"/>
    <mergeCell ref="D28:D30"/>
    <mergeCell ref="E28:E30"/>
    <mergeCell ref="D19:D20"/>
    <mergeCell ref="E19:E20"/>
    <mergeCell ref="F19:F20"/>
    <mergeCell ref="D21:D27"/>
    <mergeCell ref="E21:E27"/>
    <mergeCell ref="H21:H22"/>
    <mergeCell ref="K21:K27"/>
    <mergeCell ref="H25:H26"/>
    <mergeCell ref="K34:K35"/>
    <mergeCell ref="D32:D33"/>
    <mergeCell ref="E32:E33"/>
    <mergeCell ref="F32:F33"/>
    <mergeCell ref="H32:H33"/>
    <mergeCell ref="J32:J33"/>
    <mergeCell ref="K32:K33"/>
    <mergeCell ref="D34:D35"/>
    <mergeCell ref="E34:E35"/>
    <mergeCell ref="F34:F35"/>
    <mergeCell ref="H34:H35"/>
    <mergeCell ref="J34:J35"/>
    <mergeCell ref="B36:B37"/>
    <mergeCell ref="D36:D37"/>
    <mergeCell ref="E36:E37"/>
    <mergeCell ref="J36:J37"/>
    <mergeCell ref="K36:K37"/>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F509-5DB0-4F81-A71B-1ABF2D64F2D2}">
  <dimension ref="A1:N46"/>
  <sheetViews>
    <sheetView showGridLines="0" showWhiteSpace="0" view="pageLayout" zoomScale="140" zoomScaleNormal="100" zoomScalePageLayoutView="140" workbookViewId="0">
      <selection activeCell="B5" sqref="B5:K40"/>
    </sheetView>
  </sheetViews>
  <sheetFormatPr baseColWidth="10" defaultColWidth="8" defaultRowHeight="10.199999999999999"/>
  <cols>
    <col min="1" max="1" width="2.88671875" style="3" customWidth="1"/>
    <col min="2" max="2" width="14" style="3" customWidth="1"/>
    <col min="3" max="3" width="16.109375" style="3" customWidth="1"/>
    <col min="4" max="4" width="8.5546875" style="3" customWidth="1"/>
    <col min="5" max="5" width="9" style="3" customWidth="1"/>
    <col min="6" max="6" width="6.109375" style="3" customWidth="1"/>
    <col min="7" max="7" width="1.44140625" style="3" customWidth="1"/>
    <col min="8" max="8" width="6.5546875" style="3" customWidth="1"/>
    <col min="9" max="9" width="1.44140625" style="147" customWidth="1"/>
    <col min="10" max="10" width="6.44140625" style="3" customWidth="1"/>
    <col min="11" max="11" width="9" style="3" customWidth="1"/>
    <col min="12" max="12" width="2.88671875" style="3" customWidth="1"/>
    <col min="13" max="13" width="8" style="3"/>
    <col min="14" max="14" width="8.88671875" style="3" bestFit="1" customWidth="1"/>
    <col min="15" max="16384" width="8" style="3"/>
  </cols>
  <sheetData>
    <row r="1" spans="1:14">
      <c r="A1" s="2" t="s">
        <v>1</v>
      </c>
      <c r="B1" s="15" t="str">
        <f ca="1">LEFT(MID(CELL("filename",$A$1),FIND("[",CELL("filename",$A$1))+1,FIND("]",CELL("filename",$A$1))-FIND("[",CELL("filename",$A$1))-1),LEN(MID(CELL("filename",$A$1),FIND("[",CELL("filename",$A$1))+1,FIND("]",CELL("filename",$A$1))-FIND("[",CELL("filename",$A$1))-1)) - 5)</f>
        <v>Tab015</v>
      </c>
      <c r="C1" s="7">
        <v>44518</v>
      </c>
      <c r="H1" s="7"/>
      <c r="I1" s="7"/>
      <c r="J1" s="7"/>
      <c r="K1" s="7"/>
    </row>
    <row r="2" spans="1:14">
      <c r="B2" s="3" t="s">
        <v>2</v>
      </c>
      <c r="I2" s="3"/>
    </row>
    <row r="3" spans="1:14">
      <c r="A3" s="4"/>
      <c r="B3" s="7"/>
      <c r="C3" s="7"/>
      <c r="D3" s="7"/>
      <c r="E3" s="7"/>
      <c r="I3" s="3"/>
    </row>
    <row r="4" spans="1:14" ht="14.1" customHeight="1">
      <c r="A4" s="10"/>
      <c r="B4" s="11"/>
      <c r="C4" s="11"/>
      <c r="D4" s="11"/>
      <c r="E4" s="11"/>
      <c r="F4" s="11"/>
      <c r="G4" s="11"/>
      <c r="H4" s="11"/>
      <c r="I4" s="11"/>
      <c r="J4" s="11"/>
      <c r="K4" s="11"/>
      <c r="L4" s="10"/>
      <c r="N4" s="5"/>
    </row>
    <row r="5" spans="1:14" ht="14.25" customHeight="1">
      <c r="A5" s="10"/>
      <c r="B5" s="17" t="s">
        <v>168</v>
      </c>
      <c r="C5" s="17"/>
      <c r="D5" s="17"/>
      <c r="E5" s="17"/>
      <c r="F5" s="17"/>
      <c r="G5" s="17"/>
      <c r="H5" s="17"/>
      <c r="I5" s="17"/>
      <c r="J5" s="17"/>
      <c r="K5" s="17"/>
      <c r="L5" s="10"/>
    </row>
    <row r="6" spans="1:14" ht="1.5" customHeight="1">
      <c r="A6" s="10"/>
      <c r="B6" s="6"/>
      <c r="C6" s="6"/>
      <c r="D6" s="6"/>
      <c r="E6" s="6"/>
      <c r="F6" s="6"/>
      <c r="G6" s="6"/>
      <c r="H6" s="6"/>
      <c r="I6" s="6"/>
      <c r="J6" s="6"/>
      <c r="K6" s="6"/>
      <c r="L6" s="10"/>
    </row>
    <row r="7" spans="1:14" ht="28.35" customHeight="1">
      <c r="A7" s="10"/>
      <c r="B7" s="200" t="s">
        <v>169</v>
      </c>
      <c r="C7" s="201" t="s">
        <v>170</v>
      </c>
      <c r="D7" s="201" t="s">
        <v>171</v>
      </c>
      <c r="E7" s="201" t="s">
        <v>172</v>
      </c>
      <c r="F7" s="198" t="s">
        <v>173</v>
      </c>
      <c r="G7" s="199"/>
      <c r="H7" s="199"/>
      <c r="I7" s="261"/>
      <c r="J7" s="198" t="s">
        <v>174</v>
      </c>
      <c r="K7" s="199"/>
      <c r="L7" s="10"/>
    </row>
    <row r="8" spans="1:14" ht="59.4" customHeight="1">
      <c r="A8" s="10"/>
      <c r="B8" s="200"/>
      <c r="C8" s="201"/>
      <c r="D8" s="201"/>
      <c r="E8" s="201"/>
      <c r="F8" s="216" t="s">
        <v>175</v>
      </c>
      <c r="G8" s="217"/>
      <c r="H8" s="216" t="s">
        <v>176</v>
      </c>
      <c r="I8" s="217"/>
      <c r="J8" s="50" t="s">
        <v>175</v>
      </c>
      <c r="K8" s="189" t="s">
        <v>176</v>
      </c>
      <c r="L8" s="10"/>
    </row>
    <row r="9" spans="1:14" ht="14.1" customHeight="1">
      <c r="A9" s="10"/>
      <c r="B9" s="200"/>
      <c r="C9" s="201"/>
      <c r="D9" s="201"/>
      <c r="E9" s="201"/>
      <c r="F9" s="204" t="s">
        <v>177</v>
      </c>
      <c r="G9" s="205"/>
      <c r="H9" s="205"/>
      <c r="I9" s="205"/>
      <c r="J9" s="205"/>
      <c r="K9" s="205"/>
      <c r="L9" s="10"/>
    </row>
    <row r="10" spans="1:14" ht="14.1" customHeight="1">
      <c r="A10" s="10"/>
      <c r="B10" s="169" t="s">
        <v>178</v>
      </c>
      <c r="C10" s="170"/>
      <c r="D10" s="170"/>
      <c r="E10" s="170"/>
      <c r="F10" s="171"/>
      <c r="G10" s="171"/>
      <c r="H10" s="171"/>
      <c r="I10" s="171"/>
      <c r="J10" s="171"/>
      <c r="K10" s="171"/>
      <c r="L10" s="10"/>
    </row>
    <row r="11" spans="1:14" ht="12.75" customHeight="1">
      <c r="A11" s="10"/>
      <c r="B11" s="172" t="s">
        <v>102</v>
      </c>
      <c r="C11" s="173" t="s">
        <v>179</v>
      </c>
      <c r="D11" s="206" t="s">
        <v>223</v>
      </c>
      <c r="E11" s="206" t="s">
        <v>199</v>
      </c>
      <c r="F11" s="225" t="s">
        <v>202</v>
      </c>
      <c r="G11" s="218"/>
      <c r="H11" s="225" t="s">
        <v>203</v>
      </c>
      <c r="I11" s="182"/>
      <c r="J11" s="212">
        <v>240</v>
      </c>
      <c r="K11" s="214">
        <v>40</v>
      </c>
      <c r="L11" s="10"/>
    </row>
    <row r="12" spans="1:14" ht="12.75" customHeight="1">
      <c r="A12" s="10"/>
      <c r="B12" s="174"/>
      <c r="C12" s="175"/>
      <c r="D12" s="207"/>
      <c r="E12" s="207"/>
      <c r="F12" s="209"/>
      <c r="G12" s="219"/>
      <c r="H12" s="209"/>
      <c r="I12" s="181"/>
      <c r="J12" s="213"/>
      <c r="K12" s="215"/>
      <c r="L12" s="10"/>
    </row>
    <row r="13" spans="1:14" ht="12.75" customHeight="1">
      <c r="A13" s="10"/>
      <c r="B13" s="172" t="s">
        <v>211</v>
      </c>
      <c r="C13" s="173" t="s">
        <v>179</v>
      </c>
      <c r="D13" s="206" t="s">
        <v>222</v>
      </c>
      <c r="E13" s="206" t="s">
        <v>199</v>
      </c>
      <c r="F13" s="208">
        <v>860</v>
      </c>
      <c r="G13" s="218"/>
      <c r="H13" s="210">
        <v>560</v>
      </c>
      <c r="I13" s="182"/>
      <c r="J13" s="212">
        <v>100</v>
      </c>
      <c r="K13" s="222"/>
      <c r="L13" s="10"/>
    </row>
    <row r="14" spans="1:14" ht="12.75" customHeight="1">
      <c r="A14" s="10"/>
      <c r="B14" s="174" t="s">
        <v>212</v>
      </c>
      <c r="C14" s="175"/>
      <c r="D14" s="235"/>
      <c r="E14" s="207"/>
      <c r="F14" s="209"/>
      <c r="G14" s="228"/>
      <c r="H14" s="211"/>
      <c r="I14" s="181"/>
      <c r="J14" s="213"/>
      <c r="K14" s="223"/>
      <c r="L14" s="10"/>
    </row>
    <row r="15" spans="1:14" ht="12.75" customHeight="1">
      <c r="A15" s="10"/>
      <c r="B15" s="176" t="s">
        <v>180</v>
      </c>
      <c r="C15" s="177" t="s">
        <v>179</v>
      </c>
      <c r="D15" s="206" t="s">
        <v>222</v>
      </c>
      <c r="E15" s="206" t="s">
        <v>197</v>
      </c>
      <c r="F15" s="208"/>
      <c r="G15" s="178"/>
      <c r="H15" s="225">
        <v>460</v>
      </c>
      <c r="I15" s="218"/>
      <c r="J15" s="212"/>
      <c r="K15" s="227">
        <v>46</v>
      </c>
      <c r="L15" s="10"/>
    </row>
    <row r="16" spans="1:14" ht="12.75" customHeight="1">
      <c r="A16" s="10"/>
      <c r="B16" s="174" t="s">
        <v>162</v>
      </c>
      <c r="C16" s="175"/>
      <c r="D16" s="235"/>
      <c r="E16" s="235"/>
      <c r="F16" s="224"/>
      <c r="G16" s="179"/>
      <c r="H16" s="224"/>
      <c r="I16" s="262"/>
      <c r="J16" s="226"/>
      <c r="K16" s="215"/>
      <c r="L16" s="10"/>
    </row>
    <row r="17" spans="1:12" ht="12.75" customHeight="1">
      <c r="A17" s="10"/>
      <c r="B17" s="176" t="s">
        <v>129</v>
      </c>
      <c r="C17" s="177" t="s">
        <v>179</v>
      </c>
      <c r="D17" s="206" t="s">
        <v>221</v>
      </c>
      <c r="E17" s="206" t="s">
        <v>199</v>
      </c>
      <c r="F17" s="267" t="s">
        <v>204</v>
      </c>
      <c r="G17" s="229"/>
      <c r="H17" s="267" t="s">
        <v>205</v>
      </c>
      <c r="I17" s="183"/>
      <c r="J17" s="242">
        <v>191</v>
      </c>
      <c r="K17" s="220">
        <v>72</v>
      </c>
      <c r="L17" s="10"/>
    </row>
    <row r="18" spans="1:12" ht="12.75" customHeight="1">
      <c r="A18" s="10"/>
      <c r="B18" s="174" t="s">
        <v>181</v>
      </c>
      <c r="C18" s="175"/>
      <c r="D18" s="235"/>
      <c r="E18" s="207"/>
      <c r="F18" s="224"/>
      <c r="G18" s="230"/>
      <c r="H18" s="224"/>
      <c r="I18" s="184"/>
      <c r="J18" s="226"/>
      <c r="K18" s="221"/>
      <c r="L18" s="10"/>
    </row>
    <row r="19" spans="1:12" ht="12.75" customHeight="1">
      <c r="A19" s="10"/>
      <c r="B19" s="176" t="s">
        <v>129</v>
      </c>
      <c r="C19" s="177" t="s">
        <v>179</v>
      </c>
      <c r="D19" s="206" t="s">
        <v>221</v>
      </c>
      <c r="E19" s="206" t="s">
        <v>199</v>
      </c>
      <c r="F19" s="268"/>
      <c r="G19" s="180"/>
      <c r="H19" s="267" t="s">
        <v>206</v>
      </c>
      <c r="I19" s="180"/>
      <c r="J19" s="238"/>
      <c r="K19" s="220">
        <v>45</v>
      </c>
      <c r="L19" s="10"/>
    </row>
    <row r="20" spans="1:12" ht="12.75" customHeight="1">
      <c r="A20" s="10"/>
      <c r="B20" s="174" t="s">
        <v>182</v>
      </c>
      <c r="C20" s="175"/>
      <c r="D20" s="235"/>
      <c r="E20" s="207"/>
      <c r="F20" s="223"/>
      <c r="G20" s="181"/>
      <c r="H20" s="209"/>
      <c r="I20" s="181"/>
      <c r="J20" s="213"/>
      <c r="K20" s="215"/>
      <c r="L20" s="10"/>
    </row>
    <row r="21" spans="1:12" ht="12.75" customHeight="1">
      <c r="A21" s="10"/>
      <c r="B21" s="116" t="s">
        <v>165</v>
      </c>
      <c r="C21" s="117" t="s">
        <v>187</v>
      </c>
      <c r="D21" s="202" t="s">
        <v>220</v>
      </c>
      <c r="E21" s="246" t="s">
        <v>197</v>
      </c>
      <c r="F21" s="119"/>
      <c r="G21" s="155"/>
      <c r="H21" s="266">
        <v>158</v>
      </c>
      <c r="I21" s="143"/>
      <c r="J21" s="119"/>
      <c r="K21" s="231">
        <v>45</v>
      </c>
      <c r="L21" s="10"/>
    </row>
    <row r="22" spans="1:12" ht="11.25" customHeight="1">
      <c r="A22" s="10"/>
      <c r="B22" s="114"/>
      <c r="C22" s="22" t="s">
        <v>188</v>
      </c>
      <c r="D22" s="243"/>
      <c r="E22" s="243"/>
      <c r="F22" s="120"/>
      <c r="G22" s="144"/>
      <c r="H22" s="234"/>
      <c r="I22" s="140"/>
      <c r="J22" s="120"/>
      <c r="K22" s="232"/>
      <c r="L22" s="10"/>
    </row>
    <row r="23" spans="1:12" ht="11.25" customHeight="1">
      <c r="A23" s="10"/>
      <c r="B23" s="114"/>
      <c r="C23" s="22" t="s">
        <v>213</v>
      </c>
      <c r="D23" s="243"/>
      <c r="E23" s="243"/>
      <c r="F23" s="120"/>
      <c r="G23" s="144"/>
      <c r="H23" s="151">
        <v>109</v>
      </c>
      <c r="I23" s="152"/>
      <c r="J23" s="120"/>
      <c r="K23" s="232"/>
      <c r="L23" s="10"/>
    </row>
    <row r="24" spans="1:12" ht="11.25" customHeight="1">
      <c r="A24" s="10"/>
      <c r="B24" s="114"/>
      <c r="C24" s="22" t="s">
        <v>189</v>
      </c>
      <c r="D24" s="243"/>
      <c r="E24" s="243"/>
      <c r="F24" s="120"/>
      <c r="G24" s="144"/>
      <c r="H24" s="151">
        <v>15</v>
      </c>
      <c r="I24" s="152"/>
      <c r="J24" s="120"/>
      <c r="K24" s="232"/>
      <c r="L24" s="10"/>
    </row>
    <row r="25" spans="1:12" ht="11.25" customHeight="1">
      <c r="A25" s="10"/>
      <c r="B25" s="114"/>
      <c r="C25" s="113" t="s">
        <v>190</v>
      </c>
      <c r="D25" s="243"/>
      <c r="E25" s="243"/>
      <c r="F25" s="120"/>
      <c r="G25" s="144"/>
      <c r="H25" s="234">
        <v>158</v>
      </c>
      <c r="I25" s="139"/>
      <c r="J25" s="120"/>
      <c r="K25" s="232"/>
      <c r="L25" s="10"/>
    </row>
    <row r="26" spans="1:12" ht="11.25" customHeight="1">
      <c r="A26" s="10"/>
      <c r="B26" s="114"/>
      <c r="C26" s="22" t="s">
        <v>191</v>
      </c>
      <c r="D26" s="243"/>
      <c r="E26" s="243"/>
      <c r="F26" s="120"/>
      <c r="G26" s="144"/>
      <c r="H26" s="234"/>
      <c r="I26" s="140"/>
      <c r="J26" s="120"/>
      <c r="K26" s="232"/>
      <c r="L26" s="10"/>
    </row>
    <row r="27" spans="1:12" ht="12.75" customHeight="1">
      <c r="A27" s="10"/>
      <c r="B27" s="115"/>
      <c r="C27" s="118" t="s">
        <v>192</v>
      </c>
      <c r="D27" s="244"/>
      <c r="E27" s="244"/>
      <c r="F27" s="121"/>
      <c r="G27" s="161"/>
      <c r="H27" s="164">
        <v>75</v>
      </c>
      <c r="I27" s="152"/>
      <c r="J27" s="121"/>
      <c r="K27" s="233"/>
      <c r="L27" s="10"/>
    </row>
    <row r="28" spans="1:12" ht="12.75" customHeight="1">
      <c r="A28" s="10"/>
      <c r="B28" s="116" t="s">
        <v>183</v>
      </c>
      <c r="C28" s="136" t="s">
        <v>193</v>
      </c>
      <c r="D28" s="202" t="s">
        <v>219</v>
      </c>
      <c r="E28" s="246" t="s">
        <v>197</v>
      </c>
      <c r="F28" s="119"/>
      <c r="G28" s="155"/>
      <c r="H28" s="165"/>
      <c r="I28" s="141"/>
      <c r="J28" s="119"/>
      <c r="K28" s="162">
        <v>10.4</v>
      </c>
      <c r="L28" s="10"/>
    </row>
    <row r="29" spans="1:12" ht="10.65" customHeight="1">
      <c r="A29" s="10"/>
      <c r="B29" s="114" t="s">
        <v>113</v>
      </c>
      <c r="C29" s="22" t="s">
        <v>189</v>
      </c>
      <c r="D29" s="245"/>
      <c r="E29" s="243"/>
      <c r="F29" s="120"/>
      <c r="G29" s="144"/>
      <c r="H29" s="167"/>
      <c r="I29" s="142"/>
      <c r="J29" s="120"/>
      <c r="K29" s="190">
        <v>5</v>
      </c>
      <c r="L29" s="10"/>
    </row>
    <row r="30" spans="1:12" ht="11.25" customHeight="1">
      <c r="A30" s="10"/>
      <c r="B30" s="134"/>
      <c r="C30" s="122" t="s">
        <v>194</v>
      </c>
      <c r="D30" s="245"/>
      <c r="E30" s="243"/>
      <c r="F30" s="120"/>
      <c r="G30" s="144"/>
      <c r="H30" s="167"/>
      <c r="I30" s="142"/>
      <c r="J30" s="120"/>
      <c r="K30" s="190">
        <v>5</v>
      </c>
      <c r="L30" s="10"/>
    </row>
    <row r="31" spans="1:12" ht="14.1" customHeight="1">
      <c r="A31" s="10"/>
      <c r="B31" s="128" t="s">
        <v>184</v>
      </c>
      <c r="C31" s="123"/>
      <c r="D31" s="124"/>
      <c r="E31" s="124"/>
      <c r="F31" s="125"/>
      <c r="G31" s="125"/>
      <c r="H31" s="149"/>
      <c r="I31" s="126"/>
      <c r="J31" s="125"/>
      <c r="K31" s="127"/>
      <c r="L31" s="10"/>
    </row>
    <row r="32" spans="1:12" ht="12.75" customHeight="1">
      <c r="A32" s="10"/>
      <c r="B32" s="116" t="s">
        <v>76</v>
      </c>
      <c r="C32" s="117" t="s">
        <v>179</v>
      </c>
      <c r="D32" s="245" t="s">
        <v>218</v>
      </c>
      <c r="E32" s="245" t="s">
        <v>199</v>
      </c>
      <c r="F32" s="269" t="s">
        <v>207</v>
      </c>
      <c r="G32" s="156"/>
      <c r="H32" s="269" t="s">
        <v>208</v>
      </c>
      <c r="I32" s="138"/>
      <c r="J32" s="259">
        <v>980</v>
      </c>
      <c r="K32" s="247">
        <v>180</v>
      </c>
      <c r="L32" s="10"/>
    </row>
    <row r="33" spans="1:12" ht="12.75" customHeight="1">
      <c r="A33" s="10"/>
      <c r="B33" s="115"/>
      <c r="C33" s="118"/>
      <c r="D33" s="244"/>
      <c r="E33" s="250"/>
      <c r="F33" s="270"/>
      <c r="G33" s="157"/>
      <c r="H33" s="270"/>
      <c r="I33" s="137"/>
      <c r="J33" s="260"/>
      <c r="K33" s="233"/>
      <c r="L33" s="10"/>
    </row>
    <row r="34" spans="1:12" ht="12.75" customHeight="1">
      <c r="A34" s="10"/>
      <c r="B34" s="116" t="s">
        <v>185</v>
      </c>
      <c r="C34" s="117" t="s">
        <v>195</v>
      </c>
      <c r="D34" s="246" t="s">
        <v>217</v>
      </c>
      <c r="E34" s="202" t="s">
        <v>199</v>
      </c>
      <c r="F34" s="251"/>
      <c r="G34" s="158"/>
      <c r="H34" s="253"/>
      <c r="I34" s="143"/>
      <c r="J34" s="271" t="s">
        <v>214</v>
      </c>
      <c r="K34" s="231">
        <v>90</v>
      </c>
      <c r="L34" s="10"/>
    </row>
    <row r="35" spans="1:12" ht="12.75" customHeight="1">
      <c r="A35" s="10"/>
      <c r="B35" s="115" t="s">
        <v>186</v>
      </c>
      <c r="C35" s="118"/>
      <c r="D35" s="244"/>
      <c r="E35" s="250"/>
      <c r="F35" s="252"/>
      <c r="G35" s="159"/>
      <c r="H35" s="254"/>
      <c r="I35" s="140"/>
      <c r="J35" s="272"/>
      <c r="K35" s="249"/>
      <c r="L35" s="10"/>
    </row>
    <row r="36" spans="1:12" ht="12.75" customHeight="1">
      <c r="A36" s="10"/>
      <c r="B36" s="196" t="s">
        <v>215</v>
      </c>
      <c r="C36" s="129" t="s">
        <v>195</v>
      </c>
      <c r="D36" s="202" t="s">
        <v>216</v>
      </c>
      <c r="E36" s="202" t="s">
        <v>199</v>
      </c>
      <c r="F36" s="133"/>
      <c r="G36" s="154"/>
      <c r="H36" s="166"/>
      <c r="I36" s="144"/>
      <c r="J36" s="264">
        <v>302</v>
      </c>
      <c r="K36" s="247">
        <v>119</v>
      </c>
      <c r="L36" s="10"/>
    </row>
    <row r="37" spans="1:12" s="132" customFormat="1" ht="12.75" customHeight="1">
      <c r="A37" s="130"/>
      <c r="B37" s="197"/>
      <c r="C37" s="131"/>
      <c r="D37" s="203"/>
      <c r="E37" s="263"/>
      <c r="F37" s="186"/>
      <c r="G37" s="160"/>
      <c r="H37" s="187"/>
      <c r="I37" s="188"/>
      <c r="J37" s="265"/>
      <c r="K37" s="248"/>
      <c r="L37" s="130"/>
    </row>
    <row r="38" spans="1:12" ht="17.100000000000001" customHeight="1">
      <c r="A38" s="10"/>
      <c r="B38" s="20" t="s">
        <v>209</v>
      </c>
      <c r="C38" s="20"/>
      <c r="D38" s="20"/>
      <c r="E38" s="20"/>
      <c r="F38" s="9"/>
      <c r="G38" s="9"/>
      <c r="H38" s="9"/>
      <c r="I38" s="9"/>
      <c r="J38" s="9"/>
      <c r="K38" s="9"/>
      <c r="L38" s="10"/>
    </row>
    <row r="39" spans="1:12" ht="11.25" customHeight="1">
      <c r="A39" s="10"/>
      <c r="B39" s="20" t="s">
        <v>210</v>
      </c>
      <c r="C39" s="20"/>
      <c r="D39" s="20"/>
      <c r="E39" s="20"/>
      <c r="F39" s="9"/>
      <c r="G39" s="9"/>
      <c r="H39" s="9"/>
      <c r="I39" s="9"/>
      <c r="J39" s="9"/>
      <c r="K39" s="9"/>
      <c r="L39" s="10"/>
    </row>
    <row r="40" spans="1:12" ht="14.25" customHeight="1">
      <c r="A40" s="10"/>
      <c r="B40" s="21" t="str">
        <f ca="1">"© Sachverständigenrat | " &amp; RIGHT(B1,2) &amp; "-" &amp;LEFT(B1,3)</f>
        <v>© Sachverständigenrat | 15-Tab</v>
      </c>
      <c r="C40" s="21"/>
      <c r="D40" s="21"/>
      <c r="E40" s="21"/>
      <c r="F40" s="16"/>
      <c r="G40" s="16"/>
      <c r="H40" s="16"/>
      <c r="I40" s="16"/>
      <c r="J40" s="16"/>
      <c r="K40" s="16"/>
      <c r="L40" s="10"/>
    </row>
    <row r="41" spans="1:12">
      <c r="A41" s="10"/>
      <c r="B41" s="10"/>
      <c r="C41" s="10"/>
      <c r="D41" s="10"/>
      <c r="E41" s="10"/>
      <c r="F41" s="10"/>
      <c r="G41" s="10"/>
      <c r="H41" s="10"/>
      <c r="I41" s="146"/>
      <c r="J41" s="10"/>
      <c r="K41" s="10"/>
      <c r="L41" s="10"/>
    </row>
    <row r="44" spans="1:12">
      <c r="B44" s="3">
        <v>2.79</v>
      </c>
      <c r="C44" s="3">
        <v>3.2</v>
      </c>
      <c r="D44" s="3">
        <v>1.69</v>
      </c>
      <c r="E44" s="3">
        <v>1.8</v>
      </c>
      <c r="F44" s="3">
        <v>1.21</v>
      </c>
      <c r="G44" s="3">
        <v>0.3</v>
      </c>
      <c r="H44" s="3">
        <v>1.31</v>
      </c>
      <c r="I44" s="147">
        <v>0.3</v>
      </c>
      <c r="J44" s="3">
        <v>1.29</v>
      </c>
      <c r="K44" s="3">
        <v>1.8</v>
      </c>
    </row>
    <row r="45" spans="1:12">
      <c r="K45" s="3">
        <f>SUM(B44:K44)</f>
        <v>15.690000000000005</v>
      </c>
    </row>
    <row r="46" spans="1:12">
      <c r="F46" s="8"/>
      <c r="G46" s="8"/>
      <c r="H46" s="8"/>
      <c r="I46" s="148"/>
      <c r="J46" s="8"/>
      <c r="K46" s="8"/>
    </row>
  </sheetData>
  <mergeCells count="67">
    <mergeCell ref="J7:K7"/>
    <mergeCell ref="F8:G8"/>
    <mergeCell ref="H8:I8"/>
    <mergeCell ref="F9:K9"/>
    <mergeCell ref="B7:B9"/>
    <mergeCell ref="C7:C9"/>
    <mergeCell ref="D7:D9"/>
    <mergeCell ref="E7:E9"/>
    <mergeCell ref="F7:I7"/>
    <mergeCell ref="J15:J16"/>
    <mergeCell ref="K11:K12"/>
    <mergeCell ref="D13:D14"/>
    <mergeCell ref="E13:E14"/>
    <mergeCell ref="F13:F14"/>
    <mergeCell ref="G13:G14"/>
    <mergeCell ref="H13:H14"/>
    <mergeCell ref="J13:J14"/>
    <mergeCell ref="K13:K14"/>
    <mergeCell ref="D11:D12"/>
    <mergeCell ref="E11:E12"/>
    <mergeCell ref="F11:F12"/>
    <mergeCell ref="G11:G12"/>
    <mergeCell ref="H11:H12"/>
    <mergeCell ref="J11:J12"/>
    <mergeCell ref="H19:H20"/>
    <mergeCell ref="J19:J20"/>
    <mergeCell ref="K19:K20"/>
    <mergeCell ref="K15:K16"/>
    <mergeCell ref="D17:D18"/>
    <mergeCell ref="E17:E18"/>
    <mergeCell ref="F17:F18"/>
    <mergeCell ref="G17:G18"/>
    <mergeCell ref="H17:H18"/>
    <mergeCell ref="J17:J18"/>
    <mergeCell ref="K17:K18"/>
    <mergeCell ref="D15:D16"/>
    <mergeCell ref="E15:E16"/>
    <mergeCell ref="F15:F16"/>
    <mergeCell ref="H15:H16"/>
    <mergeCell ref="I15:I16"/>
    <mergeCell ref="D28:D30"/>
    <mergeCell ref="E28:E30"/>
    <mergeCell ref="D19:D20"/>
    <mergeCell ref="E19:E20"/>
    <mergeCell ref="F19:F20"/>
    <mergeCell ref="D21:D27"/>
    <mergeCell ref="E21:E27"/>
    <mergeCell ref="H21:H22"/>
    <mergeCell ref="K21:K27"/>
    <mergeCell ref="H25:H26"/>
    <mergeCell ref="K34:K35"/>
    <mergeCell ref="D32:D33"/>
    <mergeCell ref="E32:E33"/>
    <mergeCell ref="F32:F33"/>
    <mergeCell ref="H32:H33"/>
    <mergeCell ref="J32:J33"/>
    <mergeCell ref="K32:K33"/>
    <mergeCell ref="D34:D35"/>
    <mergeCell ref="E34:E35"/>
    <mergeCell ref="F34:F35"/>
    <mergeCell ref="H34:H35"/>
    <mergeCell ref="J34:J35"/>
    <mergeCell ref="B36:B37"/>
    <mergeCell ref="D36:D37"/>
    <mergeCell ref="E36:E37"/>
    <mergeCell ref="J36:J37"/>
    <mergeCell ref="K36:K37"/>
  </mergeCells>
  <printOptions horizontalCentered="1"/>
  <pageMargins left="0.23622047244094491" right="0.23622047244094491" top="0.74803149606299213" bottom="0.74803149606299213" header="0.31496062992125984" footer="0.31496062992125984"/>
  <pageSetup paperSize="9"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DE5777-D256-47C5-92F4-BB30F555413D}">
  <dimension ref="B2:L59"/>
  <sheetViews>
    <sheetView zoomScaleNormal="125" workbookViewId="0">
      <selection activeCell="B9" sqref="B9"/>
    </sheetView>
  </sheetViews>
  <sheetFormatPr baseColWidth="10" defaultColWidth="11.44140625" defaultRowHeight="15.6"/>
  <cols>
    <col min="1" max="1" width="3.33203125" style="25" customWidth="1"/>
    <col min="2" max="2" width="25.88671875" style="25" customWidth="1"/>
    <col min="3" max="3" width="41.109375" style="25" customWidth="1"/>
    <col min="4" max="4" width="16" style="25" customWidth="1"/>
    <col min="5" max="5" width="16.5546875" style="25" customWidth="1"/>
    <col min="6" max="6" width="19" style="25" customWidth="1"/>
    <col min="7" max="7" width="23.88671875" style="25" customWidth="1"/>
    <col min="8" max="8" width="16.5546875" style="25" customWidth="1"/>
    <col min="9" max="9" width="22.6640625" style="25" customWidth="1"/>
    <col min="10" max="10" width="24.44140625" style="25" customWidth="1"/>
    <col min="11" max="11" width="12.44140625" style="25" customWidth="1"/>
    <col min="12" max="16384" width="11.44140625" style="25"/>
  </cols>
  <sheetData>
    <row r="2" spans="2:12" ht="21">
      <c r="B2" s="279" t="s">
        <v>106</v>
      </c>
      <c r="C2" s="279"/>
      <c r="D2" s="279"/>
      <c r="E2" s="279"/>
      <c r="F2" s="279"/>
      <c r="G2" s="48"/>
    </row>
    <row r="3" spans="2:12" ht="21">
      <c r="B3" s="25" t="s">
        <v>105</v>
      </c>
      <c r="C3" s="51"/>
      <c r="D3" s="51"/>
      <c r="E3" s="51"/>
      <c r="F3" s="48"/>
      <c r="G3" s="48"/>
    </row>
    <row r="4" spans="2:12" ht="15" customHeight="1" thickBot="1"/>
    <row r="5" spans="2:12" ht="30" customHeight="1">
      <c r="B5" s="281" t="s">
        <v>19</v>
      </c>
      <c r="C5" s="277" t="s">
        <v>18</v>
      </c>
      <c r="D5" s="277" t="s">
        <v>17</v>
      </c>
      <c r="E5" s="283" t="s">
        <v>104</v>
      </c>
      <c r="F5" s="277" t="s">
        <v>16</v>
      </c>
      <c r="G5" s="277"/>
      <c r="H5" s="276" t="s">
        <v>15</v>
      </c>
      <c r="I5" s="277"/>
      <c r="J5" s="278"/>
    </row>
    <row r="6" spans="2:12" ht="31.2">
      <c r="B6" s="282"/>
      <c r="C6" s="280"/>
      <c r="D6" s="280"/>
      <c r="E6" s="284"/>
      <c r="F6" s="112" t="s">
        <v>14</v>
      </c>
      <c r="G6" s="30" t="s">
        <v>13</v>
      </c>
      <c r="H6" s="111" t="s">
        <v>14</v>
      </c>
      <c r="I6" s="82" t="s">
        <v>13</v>
      </c>
      <c r="J6" s="110" t="s">
        <v>12</v>
      </c>
      <c r="K6" s="45"/>
    </row>
    <row r="7" spans="2:12">
      <c r="B7" s="273" t="s">
        <v>103</v>
      </c>
      <c r="C7" s="274"/>
      <c r="D7" s="274"/>
      <c r="E7" s="274"/>
      <c r="F7" s="274"/>
      <c r="G7" s="274"/>
      <c r="H7" s="274"/>
      <c r="I7" s="274"/>
      <c r="J7" s="275"/>
      <c r="K7" s="45"/>
    </row>
    <row r="8" spans="2:12" ht="31.2">
      <c r="B8" s="40" t="s">
        <v>102</v>
      </c>
      <c r="C8" s="30" t="s">
        <v>101</v>
      </c>
      <c r="D8" s="29" t="s">
        <v>100</v>
      </c>
      <c r="E8" s="29" t="s">
        <v>71</v>
      </c>
      <c r="F8" s="29">
        <v>6000</v>
      </c>
      <c r="G8" s="42">
        <v>1000</v>
      </c>
      <c r="H8" s="29">
        <v>240</v>
      </c>
      <c r="I8" s="29">
        <v>40</v>
      </c>
      <c r="J8" s="41">
        <v>7.0000000000000007E-2</v>
      </c>
      <c r="K8" s="96"/>
      <c r="L8" s="26"/>
    </row>
    <row r="9" spans="2:12" ht="35.1" customHeight="1">
      <c r="B9" s="31" t="s">
        <v>99</v>
      </c>
      <c r="C9" s="43" t="s">
        <v>98</v>
      </c>
      <c r="D9" s="29" t="s">
        <v>95</v>
      </c>
      <c r="E9" s="29" t="s">
        <v>71</v>
      </c>
      <c r="F9" s="29">
        <v>860</v>
      </c>
      <c r="G9" s="29">
        <v>560</v>
      </c>
      <c r="H9" s="42">
        <v>100</v>
      </c>
      <c r="I9" s="42"/>
      <c r="J9" s="37">
        <v>2.5000000000000001E-2</v>
      </c>
      <c r="K9" s="96"/>
      <c r="L9" s="26"/>
    </row>
    <row r="10" spans="2:12" ht="35.1" customHeight="1">
      <c r="B10" s="40" t="s">
        <v>97</v>
      </c>
      <c r="C10" s="30" t="s">
        <v>96</v>
      </c>
      <c r="D10" s="29" t="s">
        <v>95</v>
      </c>
      <c r="E10" s="29" t="s">
        <v>79</v>
      </c>
      <c r="F10" s="42">
        <v>460</v>
      </c>
      <c r="G10" s="42"/>
      <c r="H10" s="29">
        <v>46</v>
      </c>
      <c r="I10" s="29"/>
      <c r="J10" s="37">
        <v>1.2999999999999999E-2</v>
      </c>
      <c r="K10" s="96"/>
      <c r="L10" s="26"/>
    </row>
    <row r="11" spans="2:12" ht="46.8">
      <c r="B11" s="40" t="s">
        <v>94</v>
      </c>
      <c r="C11" s="30" t="s">
        <v>93</v>
      </c>
      <c r="D11" s="29" t="s">
        <v>90</v>
      </c>
      <c r="E11" s="29" t="s">
        <v>71</v>
      </c>
      <c r="F11" s="42">
        <v>5000</v>
      </c>
      <c r="G11" s="42">
        <v>1900</v>
      </c>
      <c r="H11" s="42">
        <v>191</v>
      </c>
      <c r="I11" s="38">
        <v>72</v>
      </c>
      <c r="J11" s="37">
        <v>5.1999999999999998E-2</v>
      </c>
      <c r="K11" s="96"/>
      <c r="L11" s="26"/>
    </row>
    <row r="12" spans="2:12" ht="39.6" customHeight="1">
      <c r="B12" s="40" t="s">
        <v>92</v>
      </c>
      <c r="C12" s="30" t="s">
        <v>91</v>
      </c>
      <c r="D12" s="29" t="s">
        <v>90</v>
      </c>
      <c r="E12" s="29" t="s">
        <v>71</v>
      </c>
      <c r="F12" s="109"/>
      <c r="G12" s="42">
        <v>1404</v>
      </c>
      <c r="H12" s="109"/>
      <c r="I12" s="38">
        <v>45</v>
      </c>
      <c r="J12" s="37" t="s">
        <v>89</v>
      </c>
      <c r="K12" s="96"/>
      <c r="L12" s="26"/>
    </row>
    <row r="13" spans="2:12">
      <c r="B13" s="288" t="s">
        <v>88</v>
      </c>
      <c r="C13" s="30" t="s">
        <v>87</v>
      </c>
      <c r="D13" s="289" t="s">
        <v>86</v>
      </c>
      <c r="E13" s="285" t="s">
        <v>79</v>
      </c>
      <c r="F13" s="106"/>
      <c r="G13" s="39">
        <v>158</v>
      </c>
      <c r="H13" s="106"/>
      <c r="I13" s="292">
        <v>45</v>
      </c>
      <c r="J13" s="290">
        <v>1.2999999999999999E-2</v>
      </c>
      <c r="K13" s="96"/>
      <c r="L13" s="26"/>
    </row>
    <row r="14" spans="2:12">
      <c r="B14" s="288"/>
      <c r="C14" s="30" t="s">
        <v>85</v>
      </c>
      <c r="D14" s="289"/>
      <c r="E14" s="286"/>
      <c r="F14" s="103"/>
      <c r="G14" s="39">
        <v>109</v>
      </c>
      <c r="H14" s="103"/>
      <c r="I14" s="292"/>
      <c r="J14" s="290"/>
      <c r="K14" s="96"/>
      <c r="L14" s="26"/>
    </row>
    <row r="15" spans="2:12">
      <c r="B15" s="288"/>
      <c r="C15" s="30" t="s">
        <v>78</v>
      </c>
      <c r="D15" s="289"/>
      <c r="E15" s="286"/>
      <c r="F15" s="103"/>
      <c r="G15" s="39">
        <v>15</v>
      </c>
      <c r="H15" s="103"/>
      <c r="I15" s="292"/>
      <c r="J15" s="290"/>
      <c r="K15" s="96"/>
      <c r="L15" s="26"/>
    </row>
    <row r="16" spans="2:12">
      <c r="B16" s="288"/>
      <c r="C16" s="30" t="s">
        <v>84</v>
      </c>
      <c r="D16" s="289"/>
      <c r="E16" s="286"/>
      <c r="F16" s="103"/>
      <c r="G16" s="39">
        <v>100</v>
      </c>
      <c r="H16" s="103"/>
      <c r="I16" s="292"/>
      <c r="J16" s="290"/>
      <c r="K16" s="96"/>
      <c r="L16" s="26"/>
    </row>
    <row r="17" spans="2:12">
      <c r="B17" s="288"/>
      <c r="C17" s="30" t="s">
        <v>83</v>
      </c>
      <c r="D17" s="289"/>
      <c r="E17" s="287"/>
      <c r="F17" s="103"/>
      <c r="G17" s="108">
        <v>75</v>
      </c>
      <c r="H17" s="103"/>
      <c r="I17" s="292"/>
      <c r="J17" s="291"/>
      <c r="K17" s="96"/>
      <c r="L17" s="26"/>
    </row>
    <row r="18" spans="2:12">
      <c r="B18" s="288" t="s">
        <v>82</v>
      </c>
      <c r="C18" s="30" t="s">
        <v>81</v>
      </c>
      <c r="D18" s="289" t="s">
        <v>80</v>
      </c>
      <c r="E18" s="285" t="s">
        <v>79</v>
      </c>
      <c r="F18" s="107"/>
      <c r="G18" s="107"/>
      <c r="H18" s="106"/>
      <c r="I18" s="39">
        <v>10.4</v>
      </c>
      <c r="J18" s="105"/>
      <c r="K18" s="96"/>
      <c r="L18" s="26"/>
    </row>
    <row r="19" spans="2:12">
      <c r="B19" s="288"/>
      <c r="C19" s="30" t="s">
        <v>78</v>
      </c>
      <c r="D19" s="289"/>
      <c r="E19" s="286"/>
      <c r="F19" s="104"/>
      <c r="G19" s="104"/>
      <c r="H19" s="103"/>
      <c r="I19" s="39">
        <v>5</v>
      </c>
      <c r="J19" s="102"/>
      <c r="K19" s="96"/>
      <c r="L19" s="26"/>
    </row>
    <row r="20" spans="2:12">
      <c r="B20" s="288"/>
      <c r="C20" s="30" t="s">
        <v>11</v>
      </c>
      <c r="D20" s="289"/>
      <c r="E20" s="287"/>
      <c r="F20" s="101"/>
      <c r="G20" s="101"/>
      <c r="H20" s="100"/>
      <c r="I20" s="39">
        <v>5</v>
      </c>
      <c r="J20" s="99"/>
      <c r="K20" s="96"/>
      <c r="L20" s="26"/>
    </row>
    <row r="21" spans="2:12">
      <c r="B21" s="273" t="s">
        <v>77</v>
      </c>
      <c r="C21" s="274"/>
      <c r="D21" s="274"/>
      <c r="E21" s="274"/>
      <c r="F21" s="299"/>
      <c r="G21" s="299"/>
      <c r="H21" s="299"/>
      <c r="I21" s="274"/>
      <c r="J21" s="300"/>
      <c r="K21" s="96"/>
      <c r="L21" s="26"/>
    </row>
    <row r="22" spans="2:12" ht="31.2">
      <c r="B22" s="40" t="s">
        <v>76</v>
      </c>
      <c r="C22" s="30" t="s">
        <v>75</v>
      </c>
      <c r="D22" s="29" t="s">
        <v>10</v>
      </c>
      <c r="E22" s="29" t="s">
        <v>71</v>
      </c>
      <c r="F22" s="42">
        <v>28000</v>
      </c>
      <c r="G22" s="42">
        <v>5400</v>
      </c>
      <c r="H22" s="42">
        <v>980</v>
      </c>
      <c r="I22" s="38">
        <v>180</v>
      </c>
      <c r="J22" s="41">
        <v>0.05</v>
      </c>
      <c r="K22" s="96"/>
      <c r="L22" s="26"/>
    </row>
    <row r="23" spans="2:12" ht="31.2">
      <c r="B23" s="40" t="s">
        <v>74</v>
      </c>
      <c r="C23" s="38" t="s">
        <v>72</v>
      </c>
      <c r="D23" s="29" t="s">
        <v>73</v>
      </c>
      <c r="E23" s="29" t="s">
        <v>71</v>
      </c>
      <c r="F23" s="29"/>
      <c r="G23" s="29"/>
      <c r="H23" s="29">
        <v>1040</v>
      </c>
      <c r="I23" s="29">
        <v>90</v>
      </c>
      <c r="J23" s="41">
        <v>7.0000000000000007E-2</v>
      </c>
      <c r="K23" s="96"/>
      <c r="L23" s="26"/>
    </row>
    <row r="24" spans="2:12" ht="31.8" thickBot="1">
      <c r="B24" s="47" t="s">
        <v>7</v>
      </c>
      <c r="C24" s="98" t="s">
        <v>72</v>
      </c>
      <c r="D24" s="36" t="s">
        <v>9</v>
      </c>
      <c r="E24" s="36" t="s">
        <v>71</v>
      </c>
      <c r="F24" s="36"/>
      <c r="G24" s="36"/>
      <c r="H24" s="36">
        <v>302</v>
      </c>
      <c r="I24" s="36">
        <v>119</v>
      </c>
      <c r="J24" s="97"/>
      <c r="K24" s="96"/>
      <c r="L24" s="26"/>
    </row>
    <row r="25" spans="2:12">
      <c r="K25" s="35"/>
      <c r="L25" s="26"/>
    </row>
    <row r="26" spans="2:12">
      <c r="K26" s="35"/>
      <c r="L26" s="26"/>
    </row>
    <row r="27" spans="2:12">
      <c r="C27" s="26"/>
      <c r="D27" s="26"/>
      <c r="E27" s="26"/>
      <c r="F27" s="26"/>
      <c r="G27" s="26"/>
      <c r="H27" s="26"/>
      <c r="I27" s="26"/>
      <c r="J27" s="26"/>
    </row>
    <row r="28" spans="2:12" ht="18">
      <c r="B28" s="34" t="s">
        <v>8</v>
      </c>
      <c r="C28" s="26"/>
      <c r="D28" s="26"/>
      <c r="E28" s="26"/>
      <c r="F28" s="26"/>
      <c r="G28" s="26"/>
      <c r="H28" s="26"/>
      <c r="I28" s="26"/>
      <c r="J28" s="26"/>
    </row>
    <row r="29" spans="2:12" ht="16.2" thickBot="1">
      <c r="C29" s="26"/>
      <c r="D29" s="26"/>
      <c r="E29" s="26"/>
      <c r="F29" s="26"/>
      <c r="G29" s="26"/>
      <c r="H29" s="26"/>
      <c r="I29" s="26"/>
      <c r="J29" s="26"/>
    </row>
    <row r="30" spans="2:12" ht="94.2" thickBot="1">
      <c r="C30" s="93"/>
      <c r="D30" s="95"/>
      <c r="E30" s="95"/>
      <c r="F30" s="93"/>
      <c r="G30" s="94" t="s">
        <v>70</v>
      </c>
      <c r="H30" s="93"/>
      <c r="I30" s="92" t="s">
        <v>69</v>
      </c>
      <c r="J30" s="91"/>
    </row>
    <row r="31" spans="2:12" ht="16.2" thickBot="1">
      <c r="B31" s="90"/>
      <c r="C31" s="89"/>
      <c r="D31" s="89"/>
      <c r="E31" s="89"/>
      <c r="F31" s="89"/>
      <c r="G31" s="88"/>
      <c r="H31" s="89"/>
      <c r="I31" s="88"/>
      <c r="J31" s="87"/>
    </row>
    <row r="32" spans="2:12" ht="62.4">
      <c r="B32" s="33"/>
      <c r="C32" s="44"/>
      <c r="D32" s="44" t="s">
        <v>64</v>
      </c>
      <c r="E32" s="32"/>
      <c r="F32" s="44" t="s">
        <v>68</v>
      </c>
      <c r="G32" s="44"/>
      <c r="H32" s="32"/>
      <c r="I32" s="32"/>
      <c r="J32" s="86"/>
    </row>
    <row r="33" spans="2:10" ht="109.2">
      <c r="B33" s="31"/>
      <c r="C33" s="56"/>
      <c r="D33" s="30" t="s">
        <v>67</v>
      </c>
      <c r="E33" s="29" t="s">
        <v>66</v>
      </c>
      <c r="F33" s="29" t="s">
        <v>65</v>
      </c>
      <c r="G33" s="30"/>
      <c r="H33" s="30"/>
      <c r="I33" s="29"/>
      <c r="J33" s="28"/>
    </row>
    <row r="34" spans="2:10" ht="124.8">
      <c r="B34" s="40"/>
      <c r="C34" s="85"/>
      <c r="D34" s="30" t="s">
        <v>64</v>
      </c>
      <c r="E34" s="30" t="s">
        <v>63</v>
      </c>
      <c r="F34" s="30" t="s">
        <v>62</v>
      </c>
      <c r="G34" s="56"/>
      <c r="H34" s="56"/>
      <c r="I34" s="56"/>
      <c r="J34" s="27"/>
    </row>
    <row r="35" spans="2:10" ht="124.8">
      <c r="B35" s="31"/>
      <c r="C35" s="56"/>
      <c r="D35" s="30" t="s">
        <v>61</v>
      </c>
      <c r="E35" s="56"/>
      <c r="F35" s="30" t="s">
        <v>60</v>
      </c>
      <c r="G35" s="56"/>
      <c r="H35" s="30"/>
      <c r="I35" s="29"/>
      <c r="J35" s="28"/>
    </row>
    <row r="36" spans="2:10" ht="78">
      <c r="B36" s="31"/>
      <c r="C36" s="56"/>
      <c r="D36" s="84" t="s">
        <v>59</v>
      </c>
      <c r="E36" s="56"/>
      <c r="F36" s="56"/>
      <c r="G36" s="56"/>
      <c r="H36" s="30"/>
      <c r="I36" s="29"/>
      <c r="J36" s="28"/>
    </row>
    <row r="37" spans="2:10" ht="35.1" customHeight="1">
      <c r="B37" s="293"/>
      <c r="C37" s="56"/>
      <c r="D37" s="296" t="s">
        <v>58</v>
      </c>
      <c r="E37" s="56"/>
      <c r="F37" s="56"/>
      <c r="G37" s="56"/>
      <c r="H37" s="30"/>
      <c r="I37" s="29"/>
      <c r="J37" s="28"/>
    </row>
    <row r="38" spans="2:10" ht="35.1" customHeight="1">
      <c r="B38" s="293"/>
      <c r="C38" s="56"/>
      <c r="D38" s="297"/>
      <c r="E38" s="56"/>
      <c r="F38" s="56"/>
      <c r="G38" s="56"/>
      <c r="H38" s="30"/>
      <c r="I38" s="29"/>
      <c r="J38" s="28"/>
    </row>
    <row r="39" spans="2:10" ht="35.1" customHeight="1">
      <c r="B39" s="293"/>
      <c r="C39" s="56"/>
      <c r="D39" s="297"/>
      <c r="E39" s="56"/>
      <c r="F39" s="56"/>
      <c r="G39" s="56"/>
      <c r="H39" s="30"/>
      <c r="I39" s="29"/>
      <c r="J39" s="28"/>
    </row>
    <row r="40" spans="2:10" ht="35.1" customHeight="1">
      <c r="B40" s="293"/>
      <c r="C40" s="56"/>
      <c r="D40" s="297"/>
      <c r="E40" s="56"/>
      <c r="F40" s="56"/>
      <c r="G40" s="56"/>
      <c r="H40" s="30"/>
      <c r="I40" s="29"/>
      <c r="J40" s="28"/>
    </row>
    <row r="41" spans="2:10" ht="35.1" customHeight="1">
      <c r="B41" s="293"/>
      <c r="C41" s="56"/>
      <c r="D41" s="298"/>
      <c r="E41" s="56"/>
      <c r="F41" s="56"/>
      <c r="G41" s="56"/>
      <c r="H41" s="30"/>
      <c r="I41" s="29"/>
      <c r="J41" s="28"/>
    </row>
    <row r="42" spans="2:10" ht="60" customHeight="1">
      <c r="B42" s="293"/>
      <c r="C42" s="56"/>
      <c r="D42" s="295" t="s">
        <v>57</v>
      </c>
      <c r="E42" s="56"/>
      <c r="F42" s="56"/>
      <c r="G42" s="56"/>
      <c r="H42" s="30"/>
      <c r="I42" s="29"/>
      <c r="J42" s="28"/>
    </row>
    <row r="43" spans="2:10" ht="60" customHeight="1">
      <c r="B43" s="293"/>
      <c r="C43" s="56"/>
      <c r="D43" s="295"/>
      <c r="E43" s="56"/>
      <c r="F43" s="56"/>
      <c r="G43" s="56"/>
      <c r="H43" s="30"/>
      <c r="I43" s="29"/>
      <c r="J43" s="28"/>
    </row>
    <row r="44" spans="2:10" ht="60" customHeight="1" thickBot="1">
      <c r="B44" s="294"/>
      <c r="C44" s="83"/>
      <c r="D44" s="296"/>
      <c r="E44" s="83"/>
      <c r="F44" s="83"/>
      <c r="G44" s="83"/>
      <c r="H44" s="82"/>
      <c r="I44" s="54"/>
      <c r="J44" s="81"/>
    </row>
    <row r="45" spans="2:10" ht="16.2" thickBot="1">
      <c r="B45" s="80"/>
      <c r="C45" s="79"/>
      <c r="D45" s="79"/>
      <c r="E45" s="79"/>
      <c r="F45" s="79"/>
      <c r="G45" s="79"/>
      <c r="H45" s="78"/>
      <c r="I45" s="78"/>
      <c r="J45" s="77"/>
    </row>
    <row r="46" spans="2:10" ht="31.2">
      <c r="B46" s="76"/>
      <c r="C46" s="52"/>
      <c r="D46" s="75" t="s">
        <v>56</v>
      </c>
      <c r="E46" s="52"/>
      <c r="F46" s="52"/>
      <c r="G46" s="52"/>
      <c r="H46" s="75"/>
      <c r="I46" s="74"/>
      <c r="J46" s="73"/>
    </row>
    <row r="47" spans="2:10" ht="78">
      <c r="B47" s="72"/>
      <c r="C47" s="71"/>
      <c r="D47" s="70" t="s">
        <v>55</v>
      </c>
      <c r="E47" s="71"/>
      <c r="F47" s="71"/>
      <c r="G47" s="71"/>
      <c r="H47" s="70"/>
      <c r="I47" s="69"/>
      <c r="J47" s="68"/>
    </row>
    <row r="48" spans="2:10" ht="78.599999999999994" thickBot="1">
      <c r="B48" s="67"/>
      <c r="C48" s="53"/>
      <c r="D48" s="66" t="s">
        <v>54</v>
      </c>
      <c r="E48" s="53"/>
      <c r="F48" s="53"/>
      <c r="G48" s="53"/>
      <c r="H48" s="46"/>
      <c r="I48" s="36"/>
      <c r="J48" s="65"/>
    </row>
    <row r="49" spans="2:10">
      <c r="B49" s="55"/>
      <c r="C49" s="64"/>
      <c r="D49" s="45"/>
      <c r="E49" s="45"/>
      <c r="F49" s="45"/>
      <c r="G49" s="45"/>
      <c r="H49" s="45"/>
      <c r="I49" s="45"/>
      <c r="J49" s="45"/>
    </row>
    <row r="50" spans="2:10">
      <c r="B50" s="55"/>
      <c r="C50" s="64"/>
      <c r="D50" s="45"/>
      <c r="E50" s="45"/>
      <c r="F50" s="45"/>
      <c r="G50" s="45"/>
      <c r="H50" s="45"/>
      <c r="I50" s="45"/>
      <c r="J50" s="45"/>
    </row>
    <row r="51" spans="2:10">
      <c r="C51" s="26"/>
      <c r="D51" s="26"/>
      <c r="E51" s="26"/>
      <c r="F51" s="26"/>
      <c r="G51" s="26"/>
      <c r="H51" s="26"/>
      <c r="I51" s="26"/>
      <c r="J51" s="26"/>
    </row>
    <row r="52" spans="2:10">
      <c r="C52" s="26"/>
      <c r="D52" s="26"/>
      <c r="E52" s="26"/>
      <c r="F52" s="26"/>
      <c r="G52" s="26"/>
      <c r="H52" s="26"/>
      <c r="I52" s="26"/>
      <c r="J52" s="26"/>
    </row>
    <row r="53" spans="2:10">
      <c r="C53" s="26"/>
      <c r="D53" s="26"/>
      <c r="E53" s="26"/>
      <c r="F53" s="26"/>
      <c r="G53" s="26"/>
      <c r="H53" s="26"/>
      <c r="I53" s="26"/>
      <c r="J53" s="26"/>
    </row>
    <row r="54" spans="2:10">
      <c r="C54" s="26"/>
      <c r="D54" s="26"/>
      <c r="E54" s="26"/>
      <c r="F54" s="26"/>
      <c r="G54" s="26"/>
      <c r="H54" s="26"/>
      <c r="I54" s="26"/>
      <c r="J54" s="26"/>
    </row>
    <row r="55" spans="2:10">
      <c r="C55" s="26"/>
      <c r="D55" s="26"/>
      <c r="E55" s="26"/>
      <c r="F55" s="26"/>
      <c r="G55" s="26"/>
      <c r="H55" s="26"/>
      <c r="I55" s="26"/>
      <c r="J55" s="26"/>
    </row>
    <row r="56" spans="2:10">
      <c r="C56" s="26"/>
      <c r="D56" s="26"/>
      <c r="E56" s="26"/>
      <c r="F56" s="26"/>
      <c r="G56" s="26"/>
      <c r="H56" s="26"/>
      <c r="I56" s="26"/>
      <c r="J56" s="26"/>
    </row>
    <row r="57" spans="2:10">
      <c r="C57" s="26"/>
      <c r="D57" s="26"/>
      <c r="E57" s="26"/>
      <c r="F57" s="26"/>
      <c r="G57" s="26"/>
      <c r="H57" s="26"/>
      <c r="I57" s="26"/>
      <c r="J57" s="26"/>
    </row>
    <row r="58" spans="2:10">
      <c r="C58" s="26"/>
      <c r="D58" s="26"/>
      <c r="E58" s="26"/>
      <c r="F58" s="26"/>
      <c r="G58" s="26"/>
      <c r="H58" s="26"/>
      <c r="I58" s="26"/>
      <c r="J58" s="26"/>
    </row>
    <row r="59" spans="2:10">
      <c r="C59" s="26"/>
      <c r="D59" s="26"/>
      <c r="E59" s="26"/>
      <c r="F59" s="26"/>
      <c r="G59" s="26"/>
      <c r="H59" s="26"/>
      <c r="I59" s="26"/>
      <c r="J59" s="26"/>
    </row>
  </sheetData>
  <mergeCells count="21">
    <mergeCell ref="B37:B41"/>
    <mergeCell ref="B18:B20"/>
    <mergeCell ref="D18:D20"/>
    <mergeCell ref="B42:B44"/>
    <mergeCell ref="D42:D44"/>
    <mergeCell ref="D37:D41"/>
    <mergeCell ref="B21:J21"/>
    <mergeCell ref="E13:E17"/>
    <mergeCell ref="E18:E20"/>
    <mergeCell ref="B13:B17"/>
    <mergeCell ref="D13:D17"/>
    <mergeCell ref="J13:J17"/>
    <mergeCell ref="I13:I17"/>
    <mergeCell ref="B7:J7"/>
    <mergeCell ref="H5:J5"/>
    <mergeCell ref="B2:F2"/>
    <mergeCell ref="C5:C6"/>
    <mergeCell ref="B5:B6"/>
    <mergeCell ref="F5:G5"/>
    <mergeCell ref="E5:E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Quelle</vt:lpstr>
      <vt:lpstr>WMF</vt:lpstr>
      <vt:lpstr>Tab</vt:lpstr>
      <vt:lpstr>Tab_eng</vt:lpstr>
      <vt:lpstr>Tab_Folie</vt:lpstr>
      <vt:lpstr>Tab_eng_Folie</vt:lpstr>
      <vt:lpstr>Tabelle</vt:lpstr>
      <vt:lpstr>Tab_eng!Tab_de</vt:lpstr>
      <vt:lpstr>Tab_eng_Folie!Tab_de</vt:lpstr>
      <vt:lpstr>Tab_de</vt:lpstr>
    </vt:vector>
  </TitlesOfParts>
  <Company>Statistisches Bundesamt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Islam, Chris-Gabriel (SRW)</dc:creator>
  <cp:lastModifiedBy>Schmitt-V</cp:lastModifiedBy>
  <dcterms:created xsi:type="dcterms:W3CDTF">2016-07-04T11:57:24Z</dcterms:created>
  <dcterms:modified xsi:type="dcterms:W3CDTF">2021-11-19T14:34:31Z</dcterms:modified>
</cp:coreProperties>
</file>